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山林部共通\◆企画Ｇ新フォルダ◆\01_ＡＭ事業\02_技術開発・提供\091_木材SCMシステム\林野庁生産流通構造改革促進事業\需給ＤＢシステム\アプリケーション作成\EXCEL各種フォーマット\需給マッチング\20200115\"/>
    </mc:Choice>
  </mc:AlternateContent>
  <bookViews>
    <workbookView xWindow="0" yWindow="0" windowWidth="24000" windowHeight="9132"/>
    <workbookView xWindow="0" yWindow="0" windowWidth="23040" windowHeight="9444" activeTab="1"/>
  </bookViews>
  <sheets>
    <sheet name="使い方" sheetId="27" r:id="rId1"/>
    <sheet name="需給総括" sheetId="3" r:id="rId2"/>
    <sheet name="供給集計" sheetId="6" r:id="rId3"/>
    <sheet name="需要集計" sheetId="8" r:id="rId4"/>
    <sheet name="リスト" sheetId="7" r:id="rId5"/>
    <sheet name="供給01" sheetId="4" r:id="rId6"/>
    <sheet name="供給02" sheetId="9" r:id="rId7"/>
    <sheet name="供給03" sheetId="10" r:id="rId8"/>
    <sheet name="供給04" sheetId="11" r:id="rId9"/>
    <sheet name="供給05" sheetId="12" r:id="rId10"/>
    <sheet name="供給06" sheetId="13" r:id="rId11"/>
    <sheet name="供給07" sheetId="14" r:id="rId12"/>
    <sheet name="供給08" sheetId="15" r:id="rId13"/>
    <sheet name="供給09" sheetId="16" r:id="rId14"/>
    <sheet name="供給10" sheetId="17" r:id="rId15"/>
    <sheet name="需要01" sheetId="5" r:id="rId16"/>
    <sheet name="需要02" sheetId="18" r:id="rId17"/>
    <sheet name="需要03" sheetId="19" r:id="rId18"/>
    <sheet name="需要04" sheetId="20" r:id="rId19"/>
    <sheet name="需要05" sheetId="21" r:id="rId20"/>
    <sheet name="需要06" sheetId="22" r:id="rId21"/>
    <sheet name="需要07" sheetId="23" r:id="rId22"/>
    <sheet name="需要08" sheetId="24" r:id="rId23"/>
    <sheet name="需要09" sheetId="25" r:id="rId24"/>
    <sheet name="需要10" sheetId="26" r:id="rId25"/>
  </sheets>
  <definedNames>
    <definedName name="_xlnm._FilterDatabase" localSheetId="5" hidden="1">供給01!$A$5:$Z$35</definedName>
    <definedName name="_xlnm._FilterDatabase" localSheetId="6" hidden="1">供給02!$A$5:$Z$35</definedName>
    <definedName name="_xlnm._FilterDatabase" localSheetId="7" hidden="1">供給03!$A$5:$Z$35</definedName>
    <definedName name="_xlnm._FilterDatabase" localSheetId="8" hidden="1">供給04!$A$5:$Z$35</definedName>
    <definedName name="_xlnm._FilterDatabase" localSheetId="9" hidden="1">供給05!$A$5:$Z$35</definedName>
    <definedName name="_xlnm._FilterDatabase" localSheetId="10" hidden="1">供給06!$A$5:$Z$35</definedName>
    <definedName name="_xlnm._FilterDatabase" localSheetId="11" hidden="1">供給07!$A$5:$Z$35</definedName>
    <definedName name="_xlnm._FilterDatabase" localSheetId="12" hidden="1">供給08!$A$5:$Z$35</definedName>
    <definedName name="_xlnm._FilterDatabase" localSheetId="13" hidden="1">供給09!$A$5:$Z$35</definedName>
    <definedName name="_xlnm._FilterDatabase" localSheetId="14" hidden="1">供給10!$A$5:$Z$35</definedName>
    <definedName name="_xlnm._FilterDatabase" localSheetId="2" hidden="1">供給集計!$A$5:$AA$65</definedName>
    <definedName name="_xlnm._FilterDatabase" localSheetId="1" hidden="1">需給総括!$A$5:$AC$35</definedName>
    <definedName name="_xlnm._FilterDatabase" localSheetId="15" hidden="1">需要01!$A$5:$S$35</definedName>
    <definedName name="_xlnm._FilterDatabase" localSheetId="16" hidden="1">需要02!$A$5:$S$35</definedName>
    <definedName name="_xlnm._FilterDatabase" localSheetId="17" hidden="1">需要03!$A$5:$S$35</definedName>
    <definedName name="_xlnm._FilterDatabase" localSheetId="18" hidden="1">需要04!$A$5:$S$35</definedName>
    <definedName name="_xlnm._FilterDatabase" localSheetId="19" hidden="1">需要05!$A$5:$S$35</definedName>
    <definedName name="_xlnm._FilterDatabase" localSheetId="20" hidden="1">需要06!$A$5:$S$35</definedName>
    <definedName name="_xlnm._FilterDatabase" localSheetId="21" hidden="1">需要07!$A$5:$S$35</definedName>
    <definedName name="_xlnm._FilterDatabase" localSheetId="22" hidden="1">需要08!$A$5:$S$35</definedName>
    <definedName name="_xlnm._FilterDatabase" localSheetId="23" hidden="1">需要09!$A$5:$S$35</definedName>
    <definedName name="_xlnm._FilterDatabase" localSheetId="24" hidden="1">需要10!$A$5:$S$35</definedName>
    <definedName name="_xlnm._FilterDatabase" localSheetId="3" hidden="1">需要集計!$A$5:$S$65</definedName>
    <definedName name="_xlnm.Print_Area" localSheetId="5">供給01!$B$1:$Z$35</definedName>
    <definedName name="_xlnm.Print_Area" localSheetId="6">供給02!$B$1:$Z$35</definedName>
    <definedName name="_xlnm.Print_Area" localSheetId="7">供給03!$B$1:$Z$35</definedName>
    <definedName name="_xlnm.Print_Area" localSheetId="8">供給04!$B$1:$Z$35</definedName>
    <definedName name="_xlnm.Print_Area" localSheetId="9">供給05!$B$1:$Z$35</definedName>
    <definedName name="_xlnm.Print_Area" localSheetId="10">供給06!$B$1:$Z$35</definedName>
    <definedName name="_xlnm.Print_Area" localSheetId="11">供給07!$B$1:$Z$35</definedName>
    <definedName name="_xlnm.Print_Area" localSheetId="12">供給08!$B$1:$Z$35</definedName>
    <definedName name="_xlnm.Print_Area" localSheetId="13">供給09!$B$1:$Z$35</definedName>
    <definedName name="_xlnm.Print_Area" localSheetId="14">供給10!$B$1:$Z$35</definedName>
    <definedName name="_xlnm.Print_Area" localSheetId="2">供給集計!$B$1:$AA$125</definedName>
    <definedName name="_xlnm.Print_Area" localSheetId="1">需給総括!$B$1:$AY$35</definedName>
    <definedName name="_xlnm.Print_Area" localSheetId="15">需要01!$B$1:$S$35</definedName>
    <definedName name="_xlnm.Print_Area" localSheetId="16">需要02!$B$1:$S$35</definedName>
    <definedName name="_xlnm.Print_Area" localSheetId="17">需要03!$B$1:$S$35</definedName>
    <definedName name="_xlnm.Print_Area" localSheetId="18">需要04!$B$1:$S$35</definedName>
    <definedName name="_xlnm.Print_Area" localSheetId="19">需要05!$B$1:$S$35</definedName>
    <definedName name="_xlnm.Print_Area" localSheetId="20">需要06!$B$1:$S$35</definedName>
    <definedName name="_xlnm.Print_Area" localSheetId="21">需要07!$B$1:$S$35</definedName>
    <definedName name="_xlnm.Print_Area" localSheetId="22">需要08!$B$1:$S$35</definedName>
    <definedName name="_xlnm.Print_Area" localSheetId="23">需要09!$B$1:$S$35</definedName>
    <definedName name="_xlnm.Print_Area" localSheetId="24">需要10!$B$1:$S$35</definedName>
    <definedName name="_xlnm.Print_Area" localSheetId="3">需要集計!$B$1:$S$125</definedName>
    <definedName name="_xlnm.Print_Titles" localSheetId="2">供給集計!$B:$J,供給集計!$1:$5</definedName>
    <definedName name="_xlnm.Print_Titles" localSheetId="1">需給総括!$B:$L,需給総括!$1:$5</definedName>
    <definedName name="_xlnm.Print_Titles" localSheetId="3">需要集計!$B:$F,需要集計!$1:$5</definedName>
    <definedName name="供給者番号">リスト!$B$3:$C$12</definedName>
    <definedName name="区分">リスト!$O$3:$O$12</definedName>
    <definedName name="作業班番号">リスト!$E$3:$F$12</definedName>
    <definedName name="需要者番号">リスト!$L$3:$M$12</definedName>
    <definedName name="状況">リスト!$J$3:$J$12</definedName>
    <definedName name="伐採種">リスト!$H$3:$H$12</definedName>
  </definedNames>
  <calcPr calcId="152511"/>
</workbook>
</file>

<file path=xl/calcChain.xml><?xml version="1.0" encoding="utf-8"?>
<calcChain xmlns="http://schemas.openxmlformats.org/spreadsheetml/2006/main">
  <c r="D306" i="8" l="1"/>
  <c r="B306" i="8"/>
  <c r="D276" i="8"/>
  <c r="B276" i="8"/>
  <c r="D246" i="8"/>
  <c r="B246" i="8"/>
  <c r="D216" i="8"/>
  <c r="B216" i="8"/>
  <c r="D186" i="8"/>
  <c r="B186" i="8"/>
  <c r="D156" i="8"/>
  <c r="B156" i="8"/>
  <c r="D126" i="8"/>
  <c r="B126" i="8"/>
  <c r="D96" i="8"/>
  <c r="B96" i="8"/>
  <c r="D66" i="8"/>
  <c r="B66" i="8"/>
  <c r="D36" i="8"/>
  <c r="B36" i="8"/>
  <c r="I331" i="6"/>
  <c r="I326" i="6"/>
  <c r="I321" i="6"/>
  <c r="I316" i="6"/>
  <c r="I311" i="6"/>
  <c r="I306" i="6"/>
  <c r="I301" i="6"/>
  <c r="I296" i="6"/>
  <c r="I291" i="6"/>
  <c r="I286" i="6"/>
  <c r="I281" i="6"/>
  <c r="I276" i="6"/>
  <c r="I271" i="6"/>
  <c r="I266" i="6"/>
  <c r="I261" i="6"/>
  <c r="I256" i="6"/>
  <c r="I251" i="6"/>
  <c r="I246" i="6"/>
  <c r="I241" i="6"/>
  <c r="I236" i="6"/>
  <c r="I231" i="6"/>
  <c r="I226" i="6"/>
  <c r="I221" i="6"/>
  <c r="I216" i="6"/>
  <c r="I211" i="6"/>
  <c r="I206" i="6"/>
  <c r="I201" i="6"/>
  <c r="I196" i="6"/>
  <c r="I191" i="6"/>
  <c r="I186" i="6"/>
  <c r="I181" i="6"/>
  <c r="I176" i="6"/>
  <c r="I171" i="6"/>
  <c r="I166" i="6"/>
  <c r="I161" i="6"/>
  <c r="I156" i="6"/>
  <c r="I151" i="6"/>
  <c r="I146" i="6"/>
  <c r="I141" i="6"/>
  <c r="I136" i="6"/>
  <c r="I131" i="6"/>
  <c r="I126" i="6"/>
  <c r="I121" i="6"/>
  <c r="I116" i="6"/>
  <c r="I111" i="6"/>
  <c r="I106" i="6"/>
  <c r="I101" i="6"/>
  <c r="I96" i="6"/>
  <c r="I91" i="6"/>
  <c r="I86" i="6"/>
  <c r="I81" i="6"/>
  <c r="I76" i="6"/>
  <c r="I71" i="6"/>
  <c r="I66" i="6"/>
  <c r="I61" i="6"/>
  <c r="I56" i="6"/>
  <c r="I51" i="6"/>
  <c r="I46" i="6"/>
  <c r="I41" i="6"/>
  <c r="I36" i="6"/>
  <c r="G306" i="6"/>
  <c r="G311" i="6"/>
  <c r="G316" i="6"/>
  <c r="G321" i="6"/>
  <c r="G326" i="6"/>
  <c r="G331" i="6"/>
  <c r="G276" i="6"/>
  <c r="G281" i="6"/>
  <c r="G286" i="6"/>
  <c r="G291" i="6"/>
  <c r="G296" i="6"/>
  <c r="G301" i="6"/>
  <c r="G246" i="6"/>
  <c r="G251" i="6"/>
  <c r="G256" i="6"/>
  <c r="G261" i="6"/>
  <c r="G266" i="6"/>
  <c r="G271" i="6"/>
  <c r="G216" i="6"/>
  <c r="G221" i="6"/>
  <c r="G226" i="6"/>
  <c r="G231" i="6"/>
  <c r="G236" i="6"/>
  <c r="G241" i="6"/>
  <c r="G186" i="6"/>
  <c r="G191" i="6"/>
  <c r="G196" i="6"/>
  <c r="G201" i="6"/>
  <c r="G206" i="6"/>
  <c r="G211" i="6"/>
  <c r="G156" i="6"/>
  <c r="G161" i="6"/>
  <c r="G166" i="6"/>
  <c r="G171" i="6"/>
  <c r="G176" i="6"/>
  <c r="G181" i="6"/>
  <c r="G126" i="6"/>
  <c r="G131" i="6"/>
  <c r="G136" i="6"/>
  <c r="G141" i="6"/>
  <c r="G146" i="6"/>
  <c r="G151" i="6"/>
  <c r="G96" i="6"/>
  <c r="G101" i="6"/>
  <c r="G106" i="6"/>
  <c r="G111" i="6"/>
  <c r="G116" i="6"/>
  <c r="G121" i="6"/>
  <c r="G66" i="6"/>
  <c r="G71" i="6"/>
  <c r="G76" i="6"/>
  <c r="G81" i="6"/>
  <c r="G86" i="6"/>
  <c r="G91" i="6"/>
  <c r="G61" i="6"/>
  <c r="G56" i="6"/>
  <c r="G51" i="6"/>
  <c r="G46" i="6"/>
  <c r="G41" i="6"/>
  <c r="G36" i="6"/>
  <c r="F306" i="6"/>
  <c r="F276" i="6"/>
  <c r="F246" i="6"/>
  <c r="F216" i="6"/>
  <c r="F186" i="6"/>
  <c r="F156" i="6"/>
  <c r="F126" i="6"/>
  <c r="F96" i="6"/>
  <c r="F66" i="6"/>
  <c r="F36" i="6"/>
  <c r="E306" i="6"/>
  <c r="E276" i="6"/>
  <c r="E246" i="6"/>
  <c r="E216" i="6"/>
  <c r="E186" i="6"/>
  <c r="E156" i="6"/>
  <c r="E126" i="6"/>
  <c r="E96" i="6"/>
  <c r="E66" i="6"/>
  <c r="E36" i="6"/>
  <c r="D306" i="6"/>
  <c r="D276" i="6"/>
  <c r="D246" i="6"/>
  <c r="D216" i="6"/>
  <c r="D186" i="6"/>
  <c r="D156" i="6"/>
  <c r="D126" i="6"/>
  <c r="D96" i="6"/>
  <c r="D66" i="6"/>
  <c r="D36" i="6"/>
  <c r="C306" i="6"/>
  <c r="C276" i="6"/>
  <c r="C246" i="6"/>
  <c r="C216" i="6"/>
  <c r="C186" i="6"/>
  <c r="C156" i="6"/>
  <c r="C126" i="6"/>
  <c r="C96" i="6"/>
  <c r="C66" i="6"/>
  <c r="C36" i="6"/>
  <c r="G306" i="8"/>
  <c r="H306" i="8"/>
  <c r="I306" i="8"/>
  <c r="J306" i="8"/>
  <c r="K306" i="8"/>
  <c r="L306" i="8"/>
  <c r="M306" i="8"/>
  <c r="N306" i="8"/>
  <c r="O306" i="8"/>
  <c r="P306" i="8"/>
  <c r="Q306" i="8"/>
  <c r="R306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J310" i="8"/>
  <c r="N310" i="8"/>
  <c r="R310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H280" i="8"/>
  <c r="L280" i="8"/>
  <c r="P280" i="8"/>
  <c r="G281" i="8"/>
  <c r="H281" i="8"/>
  <c r="I281" i="8"/>
  <c r="J281" i="8"/>
  <c r="J11" i="8" s="1"/>
  <c r="K281" i="8"/>
  <c r="L281" i="8"/>
  <c r="M281" i="8"/>
  <c r="N281" i="8"/>
  <c r="O281" i="8"/>
  <c r="P281" i="8"/>
  <c r="Q281" i="8"/>
  <c r="R281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J285" i="8"/>
  <c r="N285" i="8"/>
  <c r="R285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J250" i="8"/>
  <c r="N250" i="8"/>
  <c r="R250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R17" i="8" s="1"/>
  <c r="S257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G259" i="8"/>
  <c r="H259" i="8"/>
  <c r="I259" i="8"/>
  <c r="J259" i="8"/>
  <c r="K259" i="8"/>
  <c r="L259" i="8"/>
  <c r="M259" i="8"/>
  <c r="N259" i="8"/>
  <c r="O259" i="8"/>
  <c r="P259" i="8"/>
  <c r="P19" i="8" s="1"/>
  <c r="Q259" i="8"/>
  <c r="R259" i="8"/>
  <c r="S259" i="8"/>
  <c r="G260" i="8"/>
  <c r="H260" i="8"/>
  <c r="I260" i="8"/>
  <c r="J260" i="8"/>
  <c r="K260" i="8"/>
  <c r="L260" i="8"/>
  <c r="M260" i="8"/>
  <c r="N260" i="8"/>
  <c r="O260" i="8"/>
  <c r="O20" i="8" s="1"/>
  <c r="P260" i="8"/>
  <c r="Q260" i="8"/>
  <c r="R260" i="8"/>
  <c r="S260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R21" i="8" s="1"/>
  <c r="S261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G263" i="8"/>
  <c r="H263" i="8"/>
  <c r="H23" i="8" s="1"/>
  <c r="I263" i="8"/>
  <c r="J263" i="8"/>
  <c r="K263" i="8"/>
  <c r="L263" i="8"/>
  <c r="M263" i="8"/>
  <c r="N263" i="8"/>
  <c r="O263" i="8"/>
  <c r="P263" i="8"/>
  <c r="Q263" i="8"/>
  <c r="R263" i="8"/>
  <c r="S263" i="8"/>
  <c r="G264" i="8"/>
  <c r="G24" i="8" s="1"/>
  <c r="H264" i="8"/>
  <c r="I264" i="8"/>
  <c r="J264" i="8"/>
  <c r="K264" i="8"/>
  <c r="L264" i="8"/>
  <c r="M264" i="8"/>
  <c r="N264" i="8"/>
  <c r="O264" i="8"/>
  <c r="O24" i="8" s="1"/>
  <c r="P264" i="8"/>
  <c r="Q264" i="8"/>
  <c r="R264" i="8"/>
  <c r="S264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R25" i="8" s="1"/>
  <c r="S265" i="8"/>
  <c r="G266" i="8"/>
  <c r="H266" i="8"/>
  <c r="I266" i="8"/>
  <c r="J266" i="8"/>
  <c r="K266" i="8"/>
  <c r="L266" i="8"/>
  <c r="M266" i="8"/>
  <c r="N266" i="8"/>
  <c r="O266" i="8"/>
  <c r="P266" i="8"/>
  <c r="Q266" i="8"/>
  <c r="Q26" i="8" s="1"/>
  <c r="R266" i="8"/>
  <c r="S266" i="8"/>
  <c r="G267" i="8"/>
  <c r="H267" i="8"/>
  <c r="H27" i="8" s="1"/>
  <c r="I267" i="8"/>
  <c r="J267" i="8"/>
  <c r="K267" i="8"/>
  <c r="L267" i="8"/>
  <c r="M267" i="8"/>
  <c r="N267" i="8"/>
  <c r="O267" i="8"/>
  <c r="P267" i="8"/>
  <c r="Q267" i="8"/>
  <c r="R267" i="8"/>
  <c r="S267" i="8"/>
  <c r="G268" i="8"/>
  <c r="G28" i="8" s="1"/>
  <c r="H268" i="8"/>
  <c r="I268" i="8"/>
  <c r="J268" i="8"/>
  <c r="K268" i="8"/>
  <c r="L268" i="8"/>
  <c r="M268" i="8"/>
  <c r="N268" i="8"/>
  <c r="O268" i="8"/>
  <c r="P268" i="8"/>
  <c r="Q268" i="8"/>
  <c r="R268" i="8"/>
  <c r="S268" i="8"/>
  <c r="G269" i="8"/>
  <c r="H269" i="8"/>
  <c r="I269" i="8"/>
  <c r="J269" i="8"/>
  <c r="J29" i="8" s="1"/>
  <c r="K269" i="8"/>
  <c r="L269" i="8"/>
  <c r="M269" i="8"/>
  <c r="N269" i="8"/>
  <c r="O269" i="8"/>
  <c r="P269" i="8"/>
  <c r="Q269" i="8"/>
  <c r="R269" i="8"/>
  <c r="R29" i="8" s="1"/>
  <c r="S269" i="8"/>
  <c r="G270" i="8"/>
  <c r="H270" i="8"/>
  <c r="I270" i="8"/>
  <c r="J270" i="8"/>
  <c r="K270" i="8"/>
  <c r="L270" i="8"/>
  <c r="M270" i="8"/>
  <c r="N270" i="8"/>
  <c r="O270" i="8"/>
  <c r="P270" i="8"/>
  <c r="Q270" i="8"/>
  <c r="Q30" i="8" s="1"/>
  <c r="R270" i="8"/>
  <c r="S270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H220" i="8"/>
  <c r="L220" i="8"/>
  <c r="P220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K245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J190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G193" i="8"/>
  <c r="H193" i="8"/>
  <c r="I193" i="8"/>
  <c r="J193" i="8"/>
  <c r="K193" i="8"/>
  <c r="L193" i="8"/>
  <c r="M193" i="8"/>
  <c r="M13" i="8" s="1"/>
  <c r="N193" i="8"/>
  <c r="O193" i="8"/>
  <c r="P193" i="8"/>
  <c r="Q193" i="8"/>
  <c r="R193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K195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G213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G164" i="8"/>
  <c r="G14" i="8" s="1"/>
  <c r="H164" i="8"/>
  <c r="I164" i="8"/>
  <c r="J164" i="8"/>
  <c r="K164" i="8"/>
  <c r="K14" i="8" s="1"/>
  <c r="L164" i="8"/>
  <c r="M164" i="8"/>
  <c r="N164" i="8"/>
  <c r="O164" i="8"/>
  <c r="P164" i="8"/>
  <c r="Q164" i="8"/>
  <c r="R164" i="8"/>
  <c r="K165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G127" i="8"/>
  <c r="G7" i="8" s="1"/>
  <c r="H127" i="8"/>
  <c r="I127" i="8"/>
  <c r="J127" i="8"/>
  <c r="J7" i="8" s="1"/>
  <c r="K127" i="8"/>
  <c r="L127" i="8"/>
  <c r="M127" i="8"/>
  <c r="N127" i="8"/>
  <c r="N7" i="8" s="1"/>
  <c r="O127" i="8"/>
  <c r="P127" i="8"/>
  <c r="Q127" i="8"/>
  <c r="R127" i="8"/>
  <c r="R7" i="8" s="1"/>
  <c r="G128" i="8"/>
  <c r="H128" i="8"/>
  <c r="I128" i="8"/>
  <c r="J128" i="8"/>
  <c r="J8" i="8" s="1"/>
  <c r="K128" i="8"/>
  <c r="L128" i="8"/>
  <c r="M128" i="8"/>
  <c r="N128" i="8"/>
  <c r="N8" i="8" s="1"/>
  <c r="O128" i="8"/>
  <c r="P128" i="8"/>
  <c r="Q128" i="8"/>
  <c r="R128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R12" i="8" s="1"/>
  <c r="G133" i="8"/>
  <c r="H133" i="8"/>
  <c r="I133" i="8"/>
  <c r="J133" i="8"/>
  <c r="K133" i="8"/>
  <c r="L133" i="8"/>
  <c r="M133" i="8"/>
  <c r="N133" i="8"/>
  <c r="O133" i="8"/>
  <c r="P133" i="8"/>
  <c r="P13" i="8" s="1"/>
  <c r="Q133" i="8"/>
  <c r="R133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H135" i="8"/>
  <c r="I135" i="8"/>
  <c r="J135" i="8"/>
  <c r="K135" i="8"/>
  <c r="L135" i="8"/>
  <c r="M135" i="8"/>
  <c r="N135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K151" i="8"/>
  <c r="J153" i="8"/>
  <c r="N153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G96" i="8"/>
  <c r="H96" i="8"/>
  <c r="I96" i="8"/>
  <c r="J96" i="8"/>
  <c r="K96" i="8"/>
  <c r="L96" i="8"/>
  <c r="M96" i="8"/>
  <c r="N96" i="8"/>
  <c r="O96" i="8"/>
  <c r="P96" i="8"/>
  <c r="Q96" i="8"/>
  <c r="R96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O121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G66" i="8"/>
  <c r="H66" i="8"/>
  <c r="I66" i="8"/>
  <c r="J66" i="8"/>
  <c r="K66" i="8"/>
  <c r="L66" i="8"/>
  <c r="M66" i="8"/>
  <c r="N66" i="8"/>
  <c r="O66" i="8"/>
  <c r="P66" i="8"/>
  <c r="Q66" i="8"/>
  <c r="R66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L70" i="8"/>
  <c r="G71" i="8"/>
  <c r="H71" i="8"/>
  <c r="I71" i="8"/>
  <c r="J71" i="8"/>
  <c r="K71" i="8"/>
  <c r="L71" i="8"/>
  <c r="M71" i="8"/>
  <c r="N71" i="8"/>
  <c r="O71" i="8"/>
  <c r="P71" i="8"/>
  <c r="Q71" i="8"/>
  <c r="R71" i="8"/>
  <c r="G72" i="8"/>
  <c r="H72" i="8"/>
  <c r="I72" i="8"/>
  <c r="J72" i="8"/>
  <c r="J12" i="8" s="1"/>
  <c r="K72" i="8"/>
  <c r="L72" i="8"/>
  <c r="M72" i="8"/>
  <c r="N72" i="8"/>
  <c r="O72" i="8"/>
  <c r="P72" i="8"/>
  <c r="Q72" i="8"/>
  <c r="R72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O75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I91" i="8"/>
  <c r="N92" i="8"/>
  <c r="R92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L25" i="8"/>
  <c r="K30" i="8"/>
  <c r="G30" i="8"/>
  <c r="H29" i="8"/>
  <c r="Q28" i="8"/>
  <c r="M28" i="8"/>
  <c r="R27" i="8"/>
  <c r="J27" i="8"/>
  <c r="K26" i="8"/>
  <c r="G26" i="8"/>
  <c r="H25" i="8"/>
  <c r="M24" i="8"/>
  <c r="I24" i="8"/>
  <c r="R23" i="8"/>
  <c r="N23" i="8"/>
  <c r="S22" i="8"/>
  <c r="K22" i="8"/>
  <c r="H21" i="8"/>
  <c r="M20" i="8"/>
  <c r="I20" i="8"/>
  <c r="R19" i="8"/>
  <c r="J19" i="8"/>
  <c r="S18" i="8"/>
  <c r="O18" i="8"/>
  <c r="P17" i="8"/>
  <c r="L17" i="8"/>
  <c r="M16" i="8"/>
  <c r="O14" i="8"/>
  <c r="M12" i="8"/>
  <c r="H9" i="8"/>
  <c r="M8" i="8"/>
  <c r="I8" i="8"/>
  <c r="O6" i="8"/>
  <c r="K6" i="8"/>
  <c r="M30" i="8"/>
  <c r="I30" i="8"/>
  <c r="S28" i="8"/>
  <c r="O28" i="8"/>
  <c r="I28" i="8"/>
  <c r="N27" i="8"/>
  <c r="L27" i="8"/>
  <c r="S26" i="8"/>
  <c r="M26" i="8"/>
  <c r="I26" i="8"/>
  <c r="P25" i="8"/>
  <c r="N25" i="8"/>
  <c r="S24" i="8"/>
  <c r="P23" i="8"/>
  <c r="J23" i="8"/>
  <c r="O22" i="8"/>
  <c r="M22" i="8"/>
  <c r="I22" i="8"/>
  <c r="P21" i="8"/>
  <c r="N21" i="8"/>
  <c r="J21" i="8"/>
  <c r="R20" i="8"/>
  <c r="K20" i="8"/>
  <c r="G20" i="8"/>
  <c r="S19" i="8"/>
  <c r="H19" i="8"/>
  <c r="G19" i="8"/>
  <c r="K18" i="8"/>
  <c r="N17" i="8"/>
  <c r="J17" i="8"/>
  <c r="H17" i="8"/>
  <c r="N16" i="8"/>
  <c r="N13" i="8"/>
  <c r="L13" i="8"/>
  <c r="Q12" i="8"/>
  <c r="P9" i="8"/>
  <c r="M9" i="8"/>
  <c r="Q8" i="8"/>
  <c r="L7" i="8"/>
  <c r="G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J20" i="8"/>
  <c r="S27" i="8"/>
  <c r="H30" i="8"/>
  <c r="P30" i="8"/>
  <c r="L29" i="8"/>
  <c r="K28" i="8"/>
  <c r="K24" i="8"/>
  <c r="Q22" i="8"/>
  <c r="L21" i="8"/>
  <c r="N19" i="8"/>
  <c r="H13" i="8"/>
  <c r="L9" i="8"/>
  <c r="O30" i="8"/>
  <c r="N29" i="8"/>
  <c r="P27" i="8"/>
  <c r="O26" i="8"/>
  <c r="J25" i="8"/>
  <c r="L23" i="8"/>
  <c r="G22" i="8"/>
  <c r="Q20" i="8"/>
  <c r="L19" i="8"/>
  <c r="G18" i="8"/>
  <c r="Q16" i="8"/>
  <c r="R13" i="8"/>
  <c r="I12" i="8"/>
  <c r="P7" i="8"/>
  <c r="R8" i="8"/>
  <c r="I9" i="8"/>
  <c r="Q9" i="8"/>
  <c r="N12" i="8"/>
  <c r="I13" i="8"/>
  <c r="I16" i="8"/>
  <c r="J16" i="8"/>
  <c r="R16" i="8"/>
  <c r="I17" i="8"/>
  <c r="M17" i="8"/>
  <c r="Q17" i="8"/>
  <c r="H18" i="8"/>
  <c r="L18" i="8"/>
  <c r="P18" i="8"/>
  <c r="K19" i="8"/>
  <c r="O19" i="8"/>
  <c r="N20" i="8"/>
  <c r="I21" i="8"/>
  <c r="M21" i="8"/>
  <c r="Q21" i="8"/>
  <c r="H22" i="8"/>
  <c r="L22" i="8"/>
  <c r="P22" i="8"/>
  <c r="G23" i="8"/>
  <c r="K23" i="8"/>
  <c r="O23" i="8"/>
  <c r="J24" i="8"/>
  <c r="N24" i="8"/>
  <c r="Q24" i="8"/>
  <c r="R24" i="8"/>
  <c r="M25" i="8"/>
  <c r="H26" i="8"/>
  <c r="L26" i="8"/>
  <c r="P26" i="8"/>
  <c r="G27" i="8"/>
  <c r="K27" i="8"/>
  <c r="O27" i="8"/>
  <c r="J28" i="8"/>
  <c r="N28" i="8"/>
  <c r="R28" i="8"/>
  <c r="I29" i="8"/>
  <c r="M29" i="8"/>
  <c r="P29" i="8"/>
  <c r="Q29" i="8"/>
  <c r="L30" i="8"/>
  <c r="W6" i="6"/>
  <c r="X6" i="6"/>
  <c r="W7" i="6"/>
  <c r="X7" i="6"/>
  <c r="W8" i="6"/>
  <c r="X8" i="6"/>
  <c r="W9" i="6"/>
  <c r="X9" i="6"/>
  <c r="W10" i="6"/>
  <c r="X10" i="6"/>
  <c r="W11" i="6"/>
  <c r="X11" i="6"/>
  <c r="W12" i="6"/>
  <c r="X12" i="6"/>
  <c r="W13" i="6"/>
  <c r="X13" i="6"/>
  <c r="W14" i="6"/>
  <c r="X14" i="6"/>
  <c r="W15" i="6"/>
  <c r="X15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K18" i="6"/>
  <c r="L18" i="6"/>
  <c r="M18" i="6"/>
  <c r="N18" i="6"/>
  <c r="O18" i="6"/>
  <c r="P18" i="6"/>
  <c r="Q18" i="6"/>
  <c r="R18" i="6"/>
  <c r="U18" i="6"/>
  <c r="V18" i="6"/>
  <c r="W18" i="6"/>
  <c r="X18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K20" i="6"/>
  <c r="L20" i="6"/>
  <c r="M20" i="6"/>
  <c r="N20" i="6"/>
  <c r="O20" i="6"/>
  <c r="P20" i="6"/>
  <c r="Q20" i="6"/>
  <c r="R20" i="6"/>
  <c r="U20" i="6"/>
  <c r="V20" i="6"/>
  <c r="W20" i="6"/>
  <c r="X20" i="6"/>
  <c r="W21" i="6"/>
  <c r="X21" i="6"/>
  <c r="W22" i="6"/>
  <c r="X22" i="6"/>
  <c r="W23" i="6"/>
  <c r="X23" i="6"/>
  <c r="W24" i="6"/>
  <c r="X24" i="6"/>
  <c r="W25" i="6"/>
  <c r="X25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K28" i="6"/>
  <c r="L28" i="6"/>
  <c r="M28" i="6"/>
  <c r="N28" i="6"/>
  <c r="O28" i="6"/>
  <c r="P28" i="6"/>
  <c r="Q28" i="6"/>
  <c r="R28" i="6"/>
  <c r="U28" i="6"/>
  <c r="V28" i="6"/>
  <c r="W28" i="6"/>
  <c r="X28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K30" i="6"/>
  <c r="L30" i="6"/>
  <c r="M30" i="6"/>
  <c r="N30" i="6"/>
  <c r="O30" i="6"/>
  <c r="P30" i="6"/>
  <c r="Q30" i="6"/>
  <c r="R30" i="6"/>
  <c r="U30" i="6"/>
  <c r="V30" i="6"/>
  <c r="W30" i="6"/>
  <c r="X30" i="6"/>
  <c r="W31" i="6"/>
  <c r="X31" i="6"/>
  <c r="W32" i="6"/>
  <c r="X32" i="6"/>
  <c r="W33" i="6"/>
  <c r="X33" i="6"/>
  <c r="W34" i="6"/>
  <c r="X34" i="6"/>
  <c r="W35" i="6"/>
  <c r="X35" i="6"/>
  <c r="K306" i="6"/>
  <c r="L306" i="6"/>
  <c r="M306" i="6"/>
  <c r="N306" i="6"/>
  <c r="O306" i="6"/>
  <c r="P306" i="6"/>
  <c r="Q306" i="6"/>
  <c r="R306" i="6"/>
  <c r="S306" i="6"/>
  <c r="T306" i="6"/>
  <c r="U306" i="6"/>
  <c r="V306" i="6"/>
  <c r="W306" i="6"/>
  <c r="X306" i="6"/>
  <c r="Y306" i="6"/>
  <c r="K307" i="6"/>
  <c r="L307" i="6"/>
  <c r="M307" i="6"/>
  <c r="N307" i="6"/>
  <c r="O307" i="6"/>
  <c r="P307" i="6"/>
  <c r="Q307" i="6"/>
  <c r="R307" i="6"/>
  <c r="S307" i="6"/>
  <c r="T307" i="6"/>
  <c r="U307" i="6"/>
  <c r="V307" i="6"/>
  <c r="W307" i="6"/>
  <c r="X307" i="6"/>
  <c r="K308" i="6"/>
  <c r="L308" i="6"/>
  <c r="M308" i="6"/>
  <c r="N308" i="6"/>
  <c r="O308" i="6"/>
  <c r="P308" i="6"/>
  <c r="Q308" i="6"/>
  <c r="R308" i="6"/>
  <c r="S308" i="6"/>
  <c r="T308" i="6"/>
  <c r="U308" i="6"/>
  <c r="V308" i="6"/>
  <c r="W308" i="6"/>
  <c r="X308" i="6"/>
  <c r="K309" i="6"/>
  <c r="L309" i="6"/>
  <c r="M309" i="6"/>
  <c r="N309" i="6"/>
  <c r="O309" i="6"/>
  <c r="P309" i="6"/>
  <c r="Q309" i="6"/>
  <c r="R309" i="6"/>
  <c r="S309" i="6"/>
  <c r="T309" i="6"/>
  <c r="U309" i="6"/>
  <c r="V309" i="6"/>
  <c r="W309" i="6"/>
  <c r="X309" i="6"/>
  <c r="M310" i="6"/>
  <c r="Q310" i="6"/>
  <c r="U310" i="6"/>
  <c r="W310" i="6"/>
  <c r="X310" i="6"/>
  <c r="K311" i="6"/>
  <c r="L311" i="6"/>
  <c r="M311" i="6"/>
  <c r="N311" i="6"/>
  <c r="O311" i="6"/>
  <c r="P311" i="6"/>
  <c r="Q311" i="6"/>
  <c r="R311" i="6"/>
  <c r="R11" i="6" s="1"/>
  <c r="S311" i="6"/>
  <c r="T311" i="6"/>
  <c r="U311" i="6"/>
  <c r="V311" i="6"/>
  <c r="W311" i="6"/>
  <c r="X311" i="6"/>
  <c r="K312" i="6"/>
  <c r="L312" i="6"/>
  <c r="M312" i="6"/>
  <c r="N312" i="6"/>
  <c r="O312" i="6"/>
  <c r="P312" i="6"/>
  <c r="Q312" i="6"/>
  <c r="R312" i="6"/>
  <c r="S312" i="6"/>
  <c r="T312" i="6"/>
  <c r="U312" i="6"/>
  <c r="V312" i="6"/>
  <c r="W312" i="6"/>
  <c r="X312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Y313" i="6"/>
  <c r="K314" i="6"/>
  <c r="L314" i="6"/>
  <c r="M314" i="6"/>
  <c r="N314" i="6"/>
  <c r="O314" i="6"/>
  <c r="P314" i="6"/>
  <c r="Q314" i="6"/>
  <c r="R314" i="6"/>
  <c r="S314" i="6"/>
  <c r="T314" i="6"/>
  <c r="U314" i="6"/>
  <c r="V314" i="6"/>
  <c r="W314" i="6"/>
  <c r="X314" i="6"/>
  <c r="K315" i="6"/>
  <c r="O315" i="6"/>
  <c r="S315" i="6"/>
  <c r="W315" i="6"/>
  <c r="X315" i="6"/>
  <c r="K316" i="6"/>
  <c r="L316" i="6"/>
  <c r="M316" i="6"/>
  <c r="N316" i="6"/>
  <c r="O316" i="6"/>
  <c r="P316" i="6"/>
  <c r="Q316" i="6"/>
  <c r="R316" i="6"/>
  <c r="S316" i="6"/>
  <c r="T316" i="6"/>
  <c r="U316" i="6"/>
  <c r="V316" i="6"/>
  <c r="W316" i="6"/>
  <c r="X316" i="6"/>
  <c r="Y316" i="6"/>
  <c r="Z316" i="6"/>
  <c r="AA316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X317" i="6"/>
  <c r="Y317" i="6"/>
  <c r="Z317" i="6"/>
  <c r="AA317" i="6"/>
  <c r="K318" i="6"/>
  <c r="L318" i="6"/>
  <c r="M318" i="6"/>
  <c r="N318" i="6"/>
  <c r="O318" i="6"/>
  <c r="P318" i="6"/>
  <c r="Q318" i="6"/>
  <c r="R318" i="6"/>
  <c r="S318" i="6"/>
  <c r="T318" i="6"/>
  <c r="U318" i="6"/>
  <c r="V318" i="6"/>
  <c r="W318" i="6"/>
  <c r="X318" i="6"/>
  <c r="Y318" i="6"/>
  <c r="Z318" i="6"/>
  <c r="AA318" i="6"/>
  <c r="K319" i="6"/>
  <c r="L319" i="6"/>
  <c r="M319" i="6"/>
  <c r="N319" i="6"/>
  <c r="O319" i="6"/>
  <c r="P319" i="6"/>
  <c r="Q319" i="6"/>
  <c r="R319" i="6"/>
  <c r="S319" i="6"/>
  <c r="T319" i="6"/>
  <c r="U319" i="6"/>
  <c r="V319" i="6"/>
  <c r="W319" i="6"/>
  <c r="X319" i="6"/>
  <c r="Y319" i="6"/>
  <c r="Z319" i="6"/>
  <c r="AA319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X320" i="6"/>
  <c r="Y320" i="6"/>
  <c r="Z320" i="6"/>
  <c r="AA320" i="6"/>
  <c r="K321" i="6"/>
  <c r="L321" i="6"/>
  <c r="M321" i="6"/>
  <c r="N321" i="6"/>
  <c r="O321" i="6"/>
  <c r="P321" i="6"/>
  <c r="Q321" i="6"/>
  <c r="R321" i="6"/>
  <c r="S321" i="6"/>
  <c r="T321" i="6"/>
  <c r="U321" i="6"/>
  <c r="V321" i="6"/>
  <c r="W321" i="6"/>
  <c r="X321" i="6"/>
  <c r="Y321" i="6"/>
  <c r="Z321" i="6"/>
  <c r="AA321" i="6"/>
  <c r="K322" i="6"/>
  <c r="L322" i="6"/>
  <c r="M322" i="6"/>
  <c r="N322" i="6"/>
  <c r="O322" i="6"/>
  <c r="P322" i="6"/>
  <c r="Q322" i="6"/>
  <c r="R322" i="6"/>
  <c r="S322" i="6"/>
  <c r="T322" i="6"/>
  <c r="U322" i="6"/>
  <c r="V322" i="6"/>
  <c r="W322" i="6"/>
  <c r="X322" i="6"/>
  <c r="Y322" i="6"/>
  <c r="Z322" i="6"/>
  <c r="AA322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X323" i="6"/>
  <c r="K324" i="6"/>
  <c r="L324" i="6"/>
  <c r="M324" i="6"/>
  <c r="N324" i="6"/>
  <c r="O324" i="6"/>
  <c r="P324" i="6"/>
  <c r="Q324" i="6"/>
  <c r="R324" i="6"/>
  <c r="S324" i="6"/>
  <c r="T324" i="6"/>
  <c r="U324" i="6"/>
  <c r="V324" i="6"/>
  <c r="W324" i="6"/>
  <c r="X324" i="6"/>
  <c r="Y324" i="6"/>
  <c r="Z324" i="6"/>
  <c r="AA324" i="6"/>
  <c r="K325" i="6"/>
  <c r="L325" i="6"/>
  <c r="M325" i="6"/>
  <c r="N325" i="6"/>
  <c r="O325" i="6"/>
  <c r="P325" i="6"/>
  <c r="Q325" i="6"/>
  <c r="R325" i="6"/>
  <c r="U325" i="6"/>
  <c r="V325" i="6"/>
  <c r="W325" i="6"/>
  <c r="X325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Y326" i="6"/>
  <c r="Z326" i="6"/>
  <c r="AA326" i="6"/>
  <c r="K327" i="6"/>
  <c r="L327" i="6"/>
  <c r="M327" i="6"/>
  <c r="N327" i="6"/>
  <c r="O327" i="6"/>
  <c r="P327" i="6"/>
  <c r="Q327" i="6"/>
  <c r="R327" i="6"/>
  <c r="S327" i="6"/>
  <c r="T327" i="6"/>
  <c r="U327" i="6"/>
  <c r="V327" i="6"/>
  <c r="W327" i="6"/>
  <c r="X327" i="6"/>
  <c r="Y327" i="6"/>
  <c r="Z327" i="6"/>
  <c r="AA327" i="6"/>
  <c r="K328" i="6"/>
  <c r="L328" i="6"/>
  <c r="M328" i="6"/>
  <c r="N328" i="6"/>
  <c r="O328" i="6"/>
  <c r="P328" i="6"/>
  <c r="Q328" i="6"/>
  <c r="R328" i="6"/>
  <c r="S328" i="6"/>
  <c r="T328" i="6"/>
  <c r="U328" i="6"/>
  <c r="V328" i="6"/>
  <c r="W328" i="6"/>
  <c r="X328" i="6"/>
  <c r="K329" i="6"/>
  <c r="L329" i="6"/>
  <c r="M329" i="6"/>
  <c r="N329" i="6"/>
  <c r="O329" i="6"/>
  <c r="P329" i="6"/>
  <c r="Q329" i="6"/>
  <c r="R329" i="6"/>
  <c r="S329" i="6"/>
  <c r="T329" i="6"/>
  <c r="U329" i="6"/>
  <c r="V329" i="6"/>
  <c r="W329" i="6"/>
  <c r="X329" i="6"/>
  <c r="Y329" i="6"/>
  <c r="Z329" i="6"/>
  <c r="AA329" i="6"/>
  <c r="K330" i="6"/>
  <c r="L330" i="6"/>
  <c r="M330" i="6"/>
  <c r="N330" i="6"/>
  <c r="O330" i="6"/>
  <c r="P330" i="6"/>
  <c r="Q330" i="6"/>
  <c r="R330" i="6"/>
  <c r="U330" i="6"/>
  <c r="V330" i="6"/>
  <c r="W330" i="6"/>
  <c r="X330" i="6"/>
  <c r="L331" i="6"/>
  <c r="W331" i="6"/>
  <c r="X331" i="6"/>
  <c r="W332" i="6"/>
  <c r="X332" i="6"/>
  <c r="W333" i="6"/>
  <c r="X333" i="6"/>
  <c r="M334" i="6"/>
  <c r="W334" i="6"/>
  <c r="X334" i="6"/>
  <c r="W335" i="6"/>
  <c r="X335" i="6"/>
  <c r="K276" i="6"/>
  <c r="L276" i="6"/>
  <c r="M276" i="6"/>
  <c r="N276" i="6"/>
  <c r="O276" i="6"/>
  <c r="P276" i="6"/>
  <c r="Q276" i="6"/>
  <c r="R276" i="6"/>
  <c r="S276" i="6"/>
  <c r="T276" i="6"/>
  <c r="U276" i="6"/>
  <c r="V276" i="6"/>
  <c r="W276" i="6"/>
  <c r="X276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K278" i="6"/>
  <c r="L278" i="6"/>
  <c r="M278" i="6"/>
  <c r="N278" i="6"/>
  <c r="O278" i="6"/>
  <c r="P278" i="6"/>
  <c r="Q278" i="6"/>
  <c r="R278" i="6"/>
  <c r="S278" i="6"/>
  <c r="T278" i="6"/>
  <c r="U278" i="6"/>
  <c r="V278" i="6"/>
  <c r="W278" i="6"/>
  <c r="X278" i="6"/>
  <c r="K279" i="6"/>
  <c r="L279" i="6"/>
  <c r="M279" i="6"/>
  <c r="N279" i="6"/>
  <c r="O279" i="6"/>
  <c r="P279" i="6"/>
  <c r="Q279" i="6"/>
  <c r="R279" i="6"/>
  <c r="S279" i="6"/>
  <c r="T279" i="6"/>
  <c r="U279" i="6"/>
  <c r="V279" i="6"/>
  <c r="W279" i="6"/>
  <c r="X279" i="6"/>
  <c r="Y279" i="6"/>
  <c r="L280" i="6"/>
  <c r="P280" i="6"/>
  <c r="T280" i="6"/>
  <c r="W280" i="6"/>
  <c r="X280" i="6"/>
  <c r="K281" i="6"/>
  <c r="L281" i="6"/>
  <c r="M281" i="6"/>
  <c r="M11" i="6" s="1"/>
  <c r="N281" i="6"/>
  <c r="N11" i="6" s="1"/>
  <c r="O281" i="6"/>
  <c r="P281" i="6"/>
  <c r="Q281" i="6"/>
  <c r="Q11" i="6" s="1"/>
  <c r="R281" i="6"/>
  <c r="S281" i="6"/>
  <c r="T281" i="6"/>
  <c r="U281" i="6"/>
  <c r="V281" i="6"/>
  <c r="W281" i="6"/>
  <c r="X281" i="6"/>
  <c r="K282" i="6"/>
  <c r="L282" i="6"/>
  <c r="M282" i="6"/>
  <c r="M12" i="6" s="1"/>
  <c r="N282" i="6"/>
  <c r="O282" i="6"/>
  <c r="P282" i="6"/>
  <c r="P12" i="6" s="1"/>
  <c r="Q282" i="6"/>
  <c r="Q12" i="6" s="1"/>
  <c r="R282" i="6"/>
  <c r="S282" i="6"/>
  <c r="T282" i="6"/>
  <c r="U282" i="6"/>
  <c r="V282" i="6"/>
  <c r="W282" i="6"/>
  <c r="X282" i="6"/>
  <c r="K283" i="6"/>
  <c r="L283" i="6"/>
  <c r="M283" i="6"/>
  <c r="N283" i="6"/>
  <c r="O283" i="6"/>
  <c r="O13" i="6" s="1"/>
  <c r="P283" i="6"/>
  <c r="P13" i="6" s="1"/>
  <c r="Q283" i="6"/>
  <c r="R283" i="6"/>
  <c r="S283" i="6"/>
  <c r="T283" i="6"/>
  <c r="U283" i="6"/>
  <c r="V283" i="6"/>
  <c r="W283" i="6"/>
  <c r="X283" i="6"/>
  <c r="AA283" i="6"/>
  <c r="K284" i="6"/>
  <c r="L284" i="6"/>
  <c r="M284" i="6"/>
  <c r="N284" i="6"/>
  <c r="N14" i="6" s="1"/>
  <c r="O284" i="6"/>
  <c r="O14" i="6" s="1"/>
  <c r="P284" i="6"/>
  <c r="Q284" i="6"/>
  <c r="R284" i="6"/>
  <c r="R14" i="6" s="1"/>
  <c r="S284" i="6"/>
  <c r="S14" i="6" s="1"/>
  <c r="T284" i="6"/>
  <c r="U284" i="6"/>
  <c r="V284" i="6"/>
  <c r="W284" i="6"/>
  <c r="X284" i="6"/>
  <c r="M285" i="6"/>
  <c r="Q285" i="6"/>
  <c r="U285" i="6"/>
  <c r="W285" i="6"/>
  <c r="X285" i="6"/>
  <c r="K286" i="6"/>
  <c r="L286" i="6"/>
  <c r="M286" i="6"/>
  <c r="N286" i="6"/>
  <c r="O286" i="6"/>
  <c r="P286" i="6"/>
  <c r="Q286" i="6"/>
  <c r="R286" i="6"/>
  <c r="S286" i="6"/>
  <c r="T286" i="6"/>
  <c r="U286" i="6"/>
  <c r="V286" i="6"/>
  <c r="W286" i="6"/>
  <c r="X286" i="6"/>
  <c r="Y286" i="6"/>
  <c r="Z286" i="6"/>
  <c r="AA286" i="6"/>
  <c r="K287" i="6"/>
  <c r="L287" i="6"/>
  <c r="M287" i="6"/>
  <c r="N287" i="6"/>
  <c r="O287" i="6"/>
  <c r="P287" i="6"/>
  <c r="Q287" i="6"/>
  <c r="R287" i="6"/>
  <c r="S287" i="6"/>
  <c r="T287" i="6"/>
  <c r="U287" i="6"/>
  <c r="V287" i="6"/>
  <c r="W287" i="6"/>
  <c r="X287" i="6"/>
  <c r="Y287" i="6"/>
  <c r="Z287" i="6"/>
  <c r="AA287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X288" i="6"/>
  <c r="Y288" i="6"/>
  <c r="Z288" i="6"/>
  <c r="AA288" i="6"/>
  <c r="K289" i="6"/>
  <c r="L289" i="6"/>
  <c r="M289" i="6"/>
  <c r="N289" i="6"/>
  <c r="O289" i="6"/>
  <c r="P289" i="6"/>
  <c r="Q289" i="6"/>
  <c r="R289" i="6"/>
  <c r="S289" i="6"/>
  <c r="T289" i="6"/>
  <c r="U289" i="6"/>
  <c r="V289" i="6"/>
  <c r="W289" i="6"/>
  <c r="X289" i="6"/>
  <c r="Y289" i="6"/>
  <c r="Z289" i="6"/>
  <c r="AA289" i="6"/>
  <c r="K290" i="6"/>
  <c r="L290" i="6"/>
  <c r="M290" i="6"/>
  <c r="N290" i="6"/>
  <c r="O290" i="6"/>
  <c r="P290" i="6"/>
  <c r="Q290" i="6"/>
  <c r="R290" i="6"/>
  <c r="S290" i="6"/>
  <c r="T290" i="6"/>
  <c r="U290" i="6"/>
  <c r="V290" i="6"/>
  <c r="W290" i="6"/>
  <c r="X290" i="6"/>
  <c r="Y290" i="6"/>
  <c r="Z290" i="6"/>
  <c r="AA290" i="6"/>
  <c r="K291" i="6"/>
  <c r="L291" i="6"/>
  <c r="M291" i="6"/>
  <c r="N291" i="6"/>
  <c r="O291" i="6"/>
  <c r="P291" i="6"/>
  <c r="Q291" i="6"/>
  <c r="R291" i="6"/>
  <c r="S291" i="6"/>
  <c r="T291" i="6"/>
  <c r="U291" i="6"/>
  <c r="V291" i="6"/>
  <c r="W291" i="6"/>
  <c r="X291" i="6"/>
  <c r="Y291" i="6"/>
  <c r="Z291" i="6"/>
  <c r="AA291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X292" i="6"/>
  <c r="Y292" i="6"/>
  <c r="Z292" i="6"/>
  <c r="AA292" i="6"/>
  <c r="K293" i="6"/>
  <c r="L293" i="6"/>
  <c r="M293" i="6"/>
  <c r="N293" i="6"/>
  <c r="O293" i="6"/>
  <c r="P293" i="6"/>
  <c r="Q293" i="6"/>
  <c r="R293" i="6"/>
  <c r="S293" i="6"/>
  <c r="T293" i="6"/>
  <c r="U293" i="6"/>
  <c r="V293" i="6"/>
  <c r="W293" i="6"/>
  <c r="X293" i="6"/>
  <c r="K294" i="6"/>
  <c r="L294" i="6"/>
  <c r="M294" i="6"/>
  <c r="N294" i="6"/>
  <c r="O294" i="6"/>
  <c r="P294" i="6"/>
  <c r="Q294" i="6"/>
  <c r="R294" i="6"/>
  <c r="S294" i="6"/>
  <c r="T294" i="6"/>
  <c r="U294" i="6"/>
  <c r="V294" i="6"/>
  <c r="W294" i="6"/>
  <c r="X294" i="6"/>
  <c r="Y294" i="6"/>
  <c r="Z294" i="6"/>
  <c r="AA294" i="6"/>
  <c r="K295" i="6"/>
  <c r="L295" i="6"/>
  <c r="M295" i="6"/>
  <c r="N295" i="6"/>
  <c r="O295" i="6"/>
  <c r="P295" i="6"/>
  <c r="Q295" i="6"/>
  <c r="R295" i="6"/>
  <c r="U295" i="6"/>
  <c r="V295" i="6"/>
  <c r="W295" i="6"/>
  <c r="X295" i="6"/>
  <c r="K296" i="6"/>
  <c r="L296" i="6"/>
  <c r="M296" i="6"/>
  <c r="N296" i="6"/>
  <c r="O296" i="6"/>
  <c r="P296" i="6"/>
  <c r="Q296" i="6"/>
  <c r="R296" i="6"/>
  <c r="S296" i="6"/>
  <c r="T296" i="6"/>
  <c r="U296" i="6"/>
  <c r="V296" i="6"/>
  <c r="W296" i="6"/>
  <c r="X296" i="6"/>
  <c r="Y296" i="6"/>
  <c r="Z296" i="6"/>
  <c r="AA296" i="6"/>
  <c r="K297" i="6"/>
  <c r="L297" i="6"/>
  <c r="M297" i="6"/>
  <c r="N297" i="6"/>
  <c r="O297" i="6"/>
  <c r="P297" i="6"/>
  <c r="Q297" i="6"/>
  <c r="R297" i="6"/>
  <c r="S297" i="6"/>
  <c r="T297" i="6"/>
  <c r="U297" i="6"/>
  <c r="V297" i="6"/>
  <c r="W297" i="6"/>
  <c r="X297" i="6"/>
  <c r="Y297" i="6"/>
  <c r="Z297" i="6"/>
  <c r="AA297" i="6"/>
  <c r="K298" i="6"/>
  <c r="L298" i="6"/>
  <c r="M298" i="6"/>
  <c r="N298" i="6"/>
  <c r="O298" i="6"/>
  <c r="P298" i="6"/>
  <c r="Q298" i="6"/>
  <c r="R298" i="6"/>
  <c r="S298" i="6"/>
  <c r="T298" i="6"/>
  <c r="U298" i="6"/>
  <c r="V298" i="6"/>
  <c r="W298" i="6"/>
  <c r="X298" i="6"/>
  <c r="AA298" i="6"/>
  <c r="K299" i="6"/>
  <c r="L299" i="6"/>
  <c r="M299" i="6"/>
  <c r="N299" i="6"/>
  <c r="O299" i="6"/>
  <c r="P299" i="6"/>
  <c r="Q299" i="6"/>
  <c r="R299" i="6"/>
  <c r="S299" i="6"/>
  <c r="T299" i="6"/>
  <c r="U299" i="6"/>
  <c r="V299" i="6"/>
  <c r="W299" i="6"/>
  <c r="X299" i="6"/>
  <c r="Y299" i="6"/>
  <c r="Z299" i="6"/>
  <c r="AA299" i="6"/>
  <c r="K300" i="6"/>
  <c r="L300" i="6"/>
  <c r="M300" i="6"/>
  <c r="N300" i="6"/>
  <c r="O300" i="6"/>
  <c r="P300" i="6"/>
  <c r="Q300" i="6"/>
  <c r="R300" i="6"/>
  <c r="U300" i="6"/>
  <c r="V300" i="6"/>
  <c r="W300" i="6"/>
  <c r="X300" i="6"/>
  <c r="S301" i="6"/>
  <c r="W301" i="6"/>
  <c r="X301" i="6"/>
  <c r="R302" i="6"/>
  <c r="W302" i="6"/>
  <c r="X302" i="6"/>
  <c r="W303" i="6"/>
  <c r="X303" i="6"/>
  <c r="W304" i="6"/>
  <c r="X304" i="6"/>
  <c r="W305" i="6"/>
  <c r="X305" i="6"/>
  <c r="K246" i="6"/>
  <c r="K6" i="6" s="1"/>
  <c r="L246" i="6"/>
  <c r="M246" i="6"/>
  <c r="N246" i="6"/>
  <c r="N6" i="6" s="1"/>
  <c r="O246" i="6"/>
  <c r="O6" i="6" s="1"/>
  <c r="P246" i="6"/>
  <c r="Q246" i="6"/>
  <c r="R246" i="6"/>
  <c r="R6" i="6" s="1"/>
  <c r="S246" i="6"/>
  <c r="T246" i="6"/>
  <c r="U246" i="6"/>
  <c r="V246" i="6"/>
  <c r="W246" i="6"/>
  <c r="X246" i="6"/>
  <c r="K247" i="6"/>
  <c r="L247" i="6"/>
  <c r="M247" i="6"/>
  <c r="M7" i="6" s="1"/>
  <c r="N247" i="6"/>
  <c r="N7" i="6" s="1"/>
  <c r="O247" i="6"/>
  <c r="P247" i="6"/>
  <c r="Q247" i="6"/>
  <c r="Q7" i="6" s="1"/>
  <c r="R247" i="6"/>
  <c r="R7" i="6" s="1"/>
  <c r="S247" i="6"/>
  <c r="T247" i="6"/>
  <c r="U247" i="6"/>
  <c r="V247" i="6"/>
  <c r="W247" i="6"/>
  <c r="X247" i="6"/>
  <c r="AA247" i="6"/>
  <c r="K248" i="6"/>
  <c r="L248" i="6"/>
  <c r="L8" i="6" s="1"/>
  <c r="M248" i="6"/>
  <c r="M8" i="6" s="1"/>
  <c r="N248" i="6"/>
  <c r="O248" i="6"/>
  <c r="P248" i="6"/>
  <c r="P8" i="6" s="1"/>
  <c r="Q248" i="6"/>
  <c r="Q8" i="6" s="1"/>
  <c r="R248" i="6"/>
  <c r="S248" i="6"/>
  <c r="T248" i="6"/>
  <c r="U248" i="6"/>
  <c r="V248" i="6"/>
  <c r="W248" i="6"/>
  <c r="X248" i="6"/>
  <c r="K249" i="6"/>
  <c r="L249" i="6"/>
  <c r="M249" i="6"/>
  <c r="N249" i="6"/>
  <c r="O249" i="6"/>
  <c r="O9" i="6" s="1"/>
  <c r="P249" i="6"/>
  <c r="P9" i="6" s="1"/>
  <c r="Q249" i="6"/>
  <c r="R249" i="6"/>
  <c r="S249" i="6"/>
  <c r="T249" i="6"/>
  <c r="U249" i="6"/>
  <c r="V249" i="6"/>
  <c r="W249" i="6"/>
  <c r="X249" i="6"/>
  <c r="L250" i="6"/>
  <c r="P250" i="6"/>
  <c r="T250" i="6"/>
  <c r="W250" i="6"/>
  <c r="X250" i="6"/>
  <c r="K251" i="6"/>
  <c r="L251" i="6"/>
  <c r="M251" i="6"/>
  <c r="N251" i="6"/>
  <c r="O251" i="6"/>
  <c r="P251" i="6"/>
  <c r="P11" i="6" s="1"/>
  <c r="Q251" i="6"/>
  <c r="R251" i="6"/>
  <c r="S251" i="6"/>
  <c r="T251" i="6"/>
  <c r="U251" i="6"/>
  <c r="V251" i="6"/>
  <c r="V11" i="6" s="1"/>
  <c r="W251" i="6"/>
  <c r="X251" i="6"/>
  <c r="K252" i="6"/>
  <c r="L252" i="6"/>
  <c r="M252" i="6"/>
  <c r="N252" i="6"/>
  <c r="O252" i="6"/>
  <c r="O12" i="6" s="1"/>
  <c r="P252" i="6"/>
  <c r="Q252" i="6"/>
  <c r="R252" i="6"/>
  <c r="S252" i="6"/>
  <c r="T252" i="6"/>
  <c r="U252" i="6"/>
  <c r="U12" i="6" s="1"/>
  <c r="V252" i="6"/>
  <c r="W252" i="6"/>
  <c r="X252" i="6"/>
  <c r="K253" i="6"/>
  <c r="L253" i="6"/>
  <c r="M253" i="6"/>
  <c r="N253" i="6"/>
  <c r="N13" i="6" s="1"/>
  <c r="O253" i="6"/>
  <c r="P253" i="6"/>
  <c r="Q253" i="6"/>
  <c r="R253" i="6"/>
  <c r="R13" i="6" s="1"/>
  <c r="S253" i="6"/>
  <c r="T253" i="6"/>
  <c r="U253" i="6"/>
  <c r="V253" i="6"/>
  <c r="W253" i="6"/>
  <c r="X253" i="6"/>
  <c r="Y253" i="6"/>
  <c r="K254" i="6"/>
  <c r="K14" i="6" s="1"/>
  <c r="L254" i="6"/>
  <c r="M254" i="6"/>
  <c r="M14" i="6" s="1"/>
  <c r="N254" i="6"/>
  <c r="O254" i="6"/>
  <c r="P254" i="6"/>
  <c r="Q254" i="6"/>
  <c r="Q14" i="6" s="1"/>
  <c r="R254" i="6"/>
  <c r="S254" i="6"/>
  <c r="T254" i="6"/>
  <c r="U254" i="6"/>
  <c r="V254" i="6"/>
  <c r="W254" i="6"/>
  <c r="X254" i="6"/>
  <c r="K255" i="6"/>
  <c r="L255" i="6"/>
  <c r="O255" i="6"/>
  <c r="P255" i="6"/>
  <c r="S255" i="6"/>
  <c r="T255" i="6"/>
  <c r="W255" i="6"/>
  <c r="X255" i="6"/>
  <c r="K256" i="6"/>
  <c r="L256" i="6"/>
  <c r="M256" i="6"/>
  <c r="N256" i="6"/>
  <c r="O256" i="6"/>
  <c r="P256" i="6"/>
  <c r="Q256" i="6"/>
  <c r="R256" i="6"/>
  <c r="S256" i="6"/>
  <c r="T256" i="6"/>
  <c r="U256" i="6"/>
  <c r="V256" i="6"/>
  <c r="W256" i="6"/>
  <c r="X256" i="6"/>
  <c r="Y256" i="6"/>
  <c r="Z256" i="6"/>
  <c r="AA256" i="6"/>
  <c r="K257" i="6"/>
  <c r="L257" i="6"/>
  <c r="M257" i="6"/>
  <c r="N257" i="6"/>
  <c r="O257" i="6"/>
  <c r="P257" i="6"/>
  <c r="Q257" i="6"/>
  <c r="R257" i="6"/>
  <c r="S257" i="6"/>
  <c r="T257" i="6"/>
  <c r="U257" i="6"/>
  <c r="V257" i="6"/>
  <c r="W257" i="6"/>
  <c r="X257" i="6"/>
  <c r="Y257" i="6"/>
  <c r="Z257" i="6"/>
  <c r="AA257" i="6"/>
  <c r="K258" i="6"/>
  <c r="L258" i="6"/>
  <c r="M258" i="6"/>
  <c r="N258" i="6"/>
  <c r="O258" i="6"/>
  <c r="P258" i="6"/>
  <c r="Q258" i="6"/>
  <c r="R258" i="6"/>
  <c r="S258" i="6"/>
  <c r="T258" i="6"/>
  <c r="U258" i="6"/>
  <c r="V258" i="6"/>
  <c r="W258" i="6"/>
  <c r="X258" i="6"/>
  <c r="Y258" i="6"/>
  <c r="Z258" i="6"/>
  <c r="AA258" i="6"/>
  <c r="K259" i="6"/>
  <c r="L259" i="6"/>
  <c r="M259" i="6"/>
  <c r="N259" i="6"/>
  <c r="O259" i="6"/>
  <c r="P259" i="6"/>
  <c r="Q259" i="6"/>
  <c r="R259" i="6"/>
  <c r="S259" i="6"/>
  <c r="T259" i="6"/>
  <c r="U259" i="6"/>
  <c r="V259" i="6"/>
  <c r="W259" i="6"/>
  <c r="X259" i="6"/>
  <c r="Y259" i="6"/>
  <c r="Z259" i="6"/>
  <c r="AA259" i="6"/>
  <c r="K260" i="6"/>
  <c r="L260" i="6"/>
  <c r="M260" i="6"/>
  <c r="N260" i="6"/>
  <c r="O260" i="6"/>
  <c r="P260" i="6"/>
  <c r="Q260" i="6"/>
  <c r="R260" i="6"/>
  <c r="S260" i="6"/>
  <c r="T260" i="6"/>
  <c r="U260" i="6"/>
  <c r="V260" i="6"/>
  <c r="W260" i="6"/>
  <c r="X260" i="6"/>
  <c r="Y260" i="6"/>
  <c r="Z260" i="6"/>
  <c r="AA260" i="6"/>
  <c r="K261" i="6"/>
  <c r="L261" i="6"/>
  <c r="M261" i="6"/>
  <c r="N261" i="6"/>
  <c r="O261" i="6"/>
  <c r="P261" i="6"/>
  <c r="Q261" i="6"/>
  <c r="R261" i="6"/>
  <c r="S261" i="6"/>
  <c r="T261" i="6"/>
  <c r="U261" i="6"/>
  <c r="V261" i="6"/>
  <c r="W261" i="6"/>
  <c r="X261" i="6"/>
  <c r="Y261" i="6"/>
  <c r="Z261" i="6"/>
  <c r="AA261" i="6"/>
  <c r="K262" i="6"/>
  <c r="L262" i="6"/>
  <c r="M262" i="6"/>
  <c r="N262" i="6"/>
  <c r="O262" i="6"/>
  <c r="P262" i="6"/>
  <c r="Q262" i="6"/>
  <c r="R262" i="6"/>
  <c r="S262" i="6"/>
  <c r="T262" i="6"/>
  <c r="U262" i="6"/>
  <c r="V262" i="6"/>
  <c r="W262" i="6"/>
  <c r="X262" i="6"/>
  <c r="Y262" i="6"/>
  <c r="Z262" i="6"/>
  <c r="AA262" i="6"/>
  <c r="K263" i="6"/>
  <c r="L263" i="6"/>
  <c r="M263" i="6"/>
  <c r="N263" i="6"/>
  <c r="O263" i="6"/>
  <c r="P263" i="6"/>
  <c r="Q263" i="6"/>
  <c r="R263" i="6"/>
  <c r="S263" i="6"/>
  <c r="T263" i="6"/>
  <c r="U263" i="6"/>
  <c r="V263" i="6"/>
  <c r="W263" i="6"/>
  <c r="X263" i="6"/>
  <c r="K264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X264" i="6"/>
  <c r="Y264" i="6"/>
  <c r="Z264" i="6"/>
  <c r="AA264" i="6"/>
  <c r="K265" i="6"/>
  <c r="L265" i="6"/>
  <c r="M265" i="6"/>
  <c r="N265" i="6"/>
  <c r="O265" i="6"/>
  <c r="P265" i="6"/>
  <c r="Q265" i="6"/>
  <c r="R265" i="6"/>
  <c r="U265" i="6"/>
  <c r="V265" i="6"/>
  <c r="W265" i="6"/>
  <c r="X265" i="6"/>
  <c r="K266" i="6"/>
  <c r="L266" i="6"/>
  <c r="M266" i="6"/>
  <c r="N266" i="6"/>
  <c r="O266" i="6"/>
  <c r="P266" i="6"/>
  <c r="Q266" i="6"/>
  <c r="R266" i="6"/>
  <c r="S266" i="6"/>
  <c r="T266" i="6"/>
  <c r="U266" i="6"/>
  <c r="V266" i="6"/>
  <c r="W266" i="6"/>
  <c r="X266" i="6"/>
  <c r="Y266" i="6"/>
  <c r="Z266" i="6"/>
  <c r="AA266" i="6"/>
  <c r="K267" i="6"/>
  <c r="L267" i="6"/>
  <c r="M267" i="6"/>
  <c r="N267" i="6"/>
  <c r="O267" i="6"/>
  <c r="P267" i="6"/>
  <c r="Q267" i="6"/>
  <c r="R267" i="6"/>
  <c r="S267" i="6"/>
  <c r="T267" i="6"/>
  <c r="U267" i="6"/>
  <c r="V267" i="6"/>
  <c r="W267" i="6"/>
  <c r="X267" i="6"/>
  <c r="Y267" i="6"/>
  <c r="Z267" i="6"/>
  <c r="AA267" i="6"/>
  <c r="K268" i="6"/>
  <c r="L268" i="6"/>
  <c r="M268" i="6"/>
  <c r="N268" i="6"/>
  <c r="O268" i="6"/>
  <c r="P268" i="6"/>
  <c r="Q268" i="6"/>
  <c r="R268" i="6"/>
  <c r="S268" i="6"/>
  <c r="T268" i="6"/>
  <c r="U268" i="6"/>
  <c r="V268" i="6"/>
  <c r="W268" i="6"/>
  <c r="X268" i="6"/>
  <c r="K269" i="6"/>
  <c r="L269" i="6"/>
  <c r="M269" i="6"/>
  <c r="N269" i="6"/>
  <c r="O269" i="6"/>
  <c r="P269" i="6"/>
  <c r="Q269" i="6"/>
  <c r="R269" i="6"/>
  <c r="S269" i="6"/>
  <c r="T269" i="6"/>
  <c r="U269" i="6"/>
  <c r="V269" i="6"/>
  <c r="W269" i="6"/>
  <c r="X269" i="6"/>
  <c r="Y269" i="6"/>
  <c r="Z269" i="6"/>
  <c r="AA269" i="6"/>
  <c r="K270" i="6"/>
  <c r="L270" i="6"/>
  <c r="M270" i="6"/>
  <c r="N270" i="6"/>
  <c r="O270" i="6"/>
  <c r="P270" i="6"/>
  <c r="Q270" i="6"/>
  <c r="R270" i="6"/>
  <c r="U270" i="6"/>
  <c r="V270" i="6"/>
  <c r="W270" i="6"/>
  <c r="X270" i="6"/>
  <c r="W271" i="6"/>
  <c r="X271" i="6"/>
  <c r="V272" i="6"/>
  <c r="W272" i="6"/>
  <c r="X272" i="6"/>
  <c r="W273" i="6"/>
  <c r="X273" i="6"/>
  <c r="L274" i="6"/>
  <c r="P274" i="6"/>
  <c r="W274" i="6"/>
  <c r="X274" i="6"/>
  <c r="W275" i="6"/>
  <c r="X275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Z216" i="6"/>
  <c r="AA216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AA217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X218" i="6"/>
  <c r="Y218" i="6"/>
  <c r="Z218" i="6"/>
  <c r="AA218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Z219" i="6"/>
  <c r="AA219" i="6"/>
  <c r="K220" i="6"/>
  <c r="L220" i="6"/>
  <c r="M220" i="6"/>
  <c r="N220" i="6"/>
  <c r="O220" i="6"/>
  <c r="P220" i="6"/>
  <c r="Q220" i="6"/>
  <c r="R220" i="6"/>
  <c r="S220" i="6"/>
  <c r="T220" i="6"/>
  <c r="U220" i="6"/>
  <c r="V220" i="6"/>
  <c r="W220" i="6"/>
  <c r="X220" i="6"/>
  <c r="Y220" i="6"/>
  <c r="Z220" i="6"/>
  <c r="AA220" i="6"/>
  <c r="K221" i="6"/>
  <c r="L221" i="6"/>
  <c r="M221" i="6"/>
  <c r="N221" i="6"/>
  <c r="O221" i="6"/>
  <c r="P221" i="6"/>
  <c r="Q221" i="6"/>
  <c r="R221" i="6"/>
  <c r="S221" i="6"/>
  <c r="T221" i="6"/>
  <c r="U221" i="6"/>
  <c r="V221" i="6"/>
  <c r="W221" i="6"/>
  <c r="X221" i="6"/>
  <c r="Y221" i="6"/>
  <c r="Z221" i="6"/>
  <c r="AA221" i="6"/>
  <c r="K222" i="6"/>
  <c r="L222" i="6"/>
  <c r="M222" i="6"/>
  <c r="N222" i="6"/>
  <c r="O222" i="6"/>
  <c r="P222" i="6"/>
  <c r="Q222" i="6"/>
  <c r="R222" i="6"/>
  <c r="S222" i="6"/>
  <c r="T222" i="6"/>
  <c r="U222" i="6"/>
  <c r="V222" i="6"/>
  <c r="W222" i="6"/>
  <c r="X222" i="6"/>
  <c r="Y222" i="6"/>
  <c r="Z222" i="6"/>
  <c r="AA222" i="6"/>
  <c r="K223" i="6"/>
  <c r="L223" i="6"/>
  <c r="M223" i="6"/>
  <c r="N223" i="6"/>
  <c r="O223" i="6"/>
  <c r="P223" i="6"/>
  <c r="Q223" i="6"/>
  <c r="R223" i="6"/>
  <c r="S223" i="6"/>
  <c r="T223" i="6"/>
  <c r="U223" i="6"/>
  <c r="V223" i="6"/>
  <c r="W223" i="6"/>
  <c r="X223" i="6"/>
  <c r="Y223" i="6"/>
  <c r="Z223" i="6"/>
  <c r="AA223" i="6"/>
  <c r="K224" i="6"/>
  <c r="L224" i="6"/>
  <c r="M224" i="6"/>
  <c r="N224" i="6"/>
  <c r="O224" i="6"/>
  <c r="P224" i="6"/>
  <c r="Q224" i="6"/>
  <c r="R224" i="6"/>
  <c r="S224" i="6"/>
  <c r="T224" i="6"/>
  <c r="U224" i="6"/>
  <c r="V224" i="6"/>
  <c r="W224" i="6"/>
  <c r="X224" i="6"/>
  <c r="Y224" i="6"/>
  <c r="Z224" i="6"/>
  <c r="AA224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AA225" i="6"/>
  <c r="K226" i="6"/>
  <c r="L226" i="6"/>
  <c r="M226" i="6"/>
  <c r="N226" i="6"/>
  <c r="O226" i="6"/>
  <c r="P226" i="6"/>
  <c r="Q226" i="6"/>
  <c r="R226" i="6"/>
  <c r="S226" i="6"/>
  <c r="T226" i="6"/>
  <c r="U226" i="6"/>
  <c r="V226" i="6"/>
  <c r="W226" i="6"/>
  <c r="X226" i="6"/>
  <c r="Y226" i="6"/>
  <c r="Z226" i="6"/>
  <c r="AA226" i="6"/>
  <c r="K227" i="6"/>
  <c r="L227" i="6"/>
  <c r="M227" i="6"/>
  <c r="N227" i="6"/>
  <c r="O227" i="6"/>
  <c r="P227" i="6"/>
  <c r="Q227" i="6"/>
  <c r="R227" i="6"/>
  <c r="S227" i="6"/>
  <c r="T227" i="6"/>
  <c r="U227" i="6"/>
  <c r="V227" i="6"/>
  <c r="W227" i="6"/>
  <c r="X227" i="6"/>
  <c r="Y227" i="6"/>
  <c r="Z227" i="6"/>
  <c r="AA227" i="6"/>
  <c r="K228" i="6"/>
  <c r="L228" i="6"/>
  <c r="M228" i="6"/>
  <c r="N228" i="6"/>
  <c r="O228" i="6"/>
  <c r="P228" i="6"/>
  <c r="Q228" i="6"/>
  <c r="R228" i="6"/>
  <c r="S228" i="6"/>
  <c r="T228" i="6"/>
  <c r="U228" i="6"/>
  <c r="V228" i="6"/>
  <c r="W228" i="6"/>
  <c r="X228" i="6"/>
  <c r="Y228" i="6"/>
  <c r="Z228" i="6"/>
  <c r="AA228" i="6"/>
  <c r="K229" i="6"/>
  <c r="L229" i="6"/>
  <c r="M229" i="6"/>
  <c r="N229" i="6"/>
  <c r="O229" i="6"/>
  <c r="P229" i="6"/>
  <c r="Q229" i="6"/>
  <c r="R229" i="6"/>
  <c r="S229" i="6"/>
  <c r="T229" i="6"/>
  <c r="U229" i="6"/>
  <c r="V229" i="6"/>
  <c r="W229" i="6"/>
  <c r="X229" i="6"/>
  <c r="Y229" i="6"/>
  <c r="Z229" i="6"/>
  <c r="AA229" i="6"/>
  <c r="K230" i="6"/>
  <c r="L230" i="6"/>
  <c r="M230" i="6"/>
  <c r="N230" i="6"/>
  <c r="O230" i="6"/>
  <c r="P230" i="6"/>
  <c r="Q230" i="6"/>
  <c r="R230" i="6"/>
  <c r="S230" i="6"/>
  <c r="T230" i="6"/>
  <c r="U230" i="6"/>
  <c r="V230" i="6"/>
  <c r="W230" i="6"/>
  <c r="X230" i="6"/>
  <c r="Y230" i="6"/>
  <c r="Z230" i="6"/>
  <c r="AA230" i="6"/>
  <c r="K231" i="6"/>
  <c r="L231" i="6"/>
  <c r="M231" i="6"/>
  <c r="N231" i="6"/>
  <c r="O231" i="6"/>
  <c r="P231" i="6"/>
  <c r="Q231" i="6"/>
  <c r="R231" i="6"/>
  <c r="S231" i="6"/>
  <c r="T231" i="6"/>
  <c r="U231" i="6"/>
  <c r="V231" i="6"/>
  <c r="W231" i="6"/>
  <c r="X231" i="6"/>
  <c r="Y231" i="6"/>
  <c r="Z231" i="6"/>
  <c r="AA231" i="6"/>
  <c r="K232" i="6"/>
  <c r="L232" i="6"/>
  <c r="M232" i="6"/>
  <c r="N232" i="6"/>
  <c r="O232" i="6"/>
  <c r="P232" i="6"/>
  <c r="Q232" i="6"/>
  <c r="R232" i="6"/>
  <c r="S232" i="6"/>
  <c r="T232" i="6"/>
  <c r="U232" i="6"/>
  <c r="V232" i="6"/>
  <c r="W232" i="6"/>
  <c r="X232" i="6"/>
  <c r="Y232" i="6"/>
  <c r="Z232" i="6"/>
  <c r="AA232" i="6"/>
  <c r="K233" i="6"/>
  <c r="L233" i="6"/>
  <c r="M233" i="6"/>
  <c r="N233" i="6"/>
  <c r="O233" i="6"/>
  <c r="P233" i="6"/>
  <c r="Q233" i="6"/>
  <c r="R233" i="6"/>
  <c r="S233" i="6"/>
  <c r="T233" i="6"/>
  <c r="U233" i="6"/>
  <c r="V233" i="6"/>
  <c r="W233" i="6"/>
  <c r="X233" i="6"/>
  <c r="Y233" i="6"/>
  <c r="Z233" i="6"/>
  <c r="AA233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Y234" i="6"/>
  <c r="Z234" i="6"/>
  <c r="AA234" i="6"/>
  <c r="K235" i="6"/>
  <c r="L235" i="6"/>
  <c r="M235" i="6"/>
  <c r="N235" i="6"/>
  <c r="O235" i="6"/>
  <c r="P235" i="6"/>
  <c r="Q235" i="6"/>
  <c r="R235" i="6"/>
  <c r="S235" i="6"/>
  <c r="T235" i="6"/>
  <c r="U235" i="6"/>
  <c r="V235" i="6"/>
  <c r="W235" i="6"/>
  <c r="X235" i="6"/>
  <c r="Y235" i="6"/>
  <c r="Z235" i="6"/>
  <c r="AA235" i="6"/>
  <c r="K236" i="6"/>
  <c r="L236" i="6"/>
  <c r="M236" i="6"/>
  <c r="N236" i="6"/>
  <c r="O236" i="6"/>
  <c r="P236" i="6"/>
  <c r="Q236" i="6"/>
  <c r="R236" i="6"/>
  <c r="S236" i="6"/>
  <c r="T236" i="6"/>
  <c r="U236" i="6"/>
  <c r="V236" i="6"/>
  <c r="W236" i="6"/>
  <c r="X236" i="6"/>
  <c r="Y236" i="6"/>
  <c r="Z236" i="6"/>
  <c r="AA236" i="6"/>
  <c r="K237" i="6"/>
  <c r="L237" i="6"/>
  <c r="M237" i="6"/>
  <c r="N237" i="6"/>
  <c r="O237" i="6"/>
  <c r="P237" i="6"/>
  <c r="Q237" i="6"/>
  <c r="R237" i="6"/>
  <c r="S237" i="6"/>
  <c r="T237" i="6"/>
  <c r="U237" i="6"/>
  <c r="V237" i="6"/>
  <c r="W237" i="6"/>
  <c r="X237" i="6"/>
  <c r="Y237" i="6"/>
  <c r="Z237" i="6"/>
  <c r="AA237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Y238" i="6"/>
  <c r="Z238" i="6"/>
  <c r="AA238" i="6"/>
  <c r="K239" i="6"/>
  <c r="L239" i="6"/>
  <c r="M239" i="6"/>
  <c r="N239" i="6"/>
  <c r="O239" i="6"/>
  <c r="P239" i="6"/>
  <c r="Q239" i="6"/>
  <c r="R239" i="6"/>
  <c r="S239" i="6"/>
  <c r="T239" i="6"/>
  <c r="U239" i="6"/>
  <c r="V239" i="6"/>
  <c r="W239" i="6"/>
  <c r="X239" i="6"/>
  <c r="Y239" i="6"/>
  <c r="Z239" i="6"/>
  <c r="AA239" i="6"/>
  <c r="K240" i="6"/>
  <c r="L240" i="6"/>
  <c r="M240" i="6"/>
  <c r="N240" i="6"/>
  <c r="O240" i="6"/>
  <c r="P240" i="6"/>
  <c r="Q240" i="6"/>
  <c r="R240" i="6"/>
  <c r="S240" i="6"/>
  <c r="T240" i="6"/>
  <c r="U240" i="6"/>
  <c r="V240" i="6"/>
  <c r="W240" i="6"/>
  <c r="X240" i="6"/>
  <c r="Y240" i="6"/>
  <c r="Z240" i="6"/>
  <c r="AA240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AA241" i="6"/>
  <c r="K242" i="6"/>
  <c r="L242" i="6"/>
  <c r="M242" i="6"/>
  <c r="N242" i="6"/>
  <c r="O242" i="6"/>
  <c r="P242" i="6"/>
  <c r="Q242" i="6"/>
  <c r="R242" i="6"/>
  <c r="S242" i="6"/>
  <c r="T242" i="6"/>
  <c r="U242" i="6"/>
  <c r="V242" i="6"/>
  <c r="W242" i="6"/>
  <c r="X242" i="6"/>
  <c r="Y242" i="6"/>
  <c r="Z242" i="6"/>
  <c r="AA242" i="6"/>
  <c r="K243" i="6"/>
  <c r="L243" i="6"/>
  <c r="M243" i="6"/>
  <c r="N243" i="6"/>
  <c r="O243" i="6"/>
  <c r="P243" i="6"/>
  <c r="Q243" i="6"/>
  <c r="R243" i="6"/>
  <c r="S243" i="6"/>
  <c r="T243" i="6"/>
  <c r="U243" i="6"/>
  <c r="V243" i="6"/>
  <c r="W243" i="6"/>
  <c r="X243" i="6"/>
  <c r="Y243" i="6"/>
  <c r="Z243" i="6"/>
  <c r="AA243" i="6"/>
  <c r="K244" i="6"/>
  <c r="L244" i="6"/>
  <c r="M244" i="6"/>
  <c r="N244" i="6"/>
  <c r="O244" i="6"/>
  <c r="P244" i="6"/>
  <c r="Q244" i="6"/>
  <c r="R244" i="6"/>
  <c r="S244" i="6"/>
  <c r="T244" i="6"/>
  <c r="U244" i="6"/>
  <c r="V244" i="6"/>
  <c r="W244" i="6"/>
  <c r="X244" i="6"/>
  <c r="Y244" i="6"/>
  <c r="Z244" i="6"/>
  <c r="AA244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Y245" i="6"/>
  <c r="Z245" i="6"/>
  <c r="AA245" i="6"/>
  <c r="K186" i="6"/>
  <c r="L186" i="6"/>
  <c r="M186" i="6"/>
  <c r="N186" i="6"/>
  <c r="O186" i="6"/>
  <c r="P186" i="6"/>
  <c r="Q186" i="6"/>
  <c r="R186" i="6"/>
  <c r="S186" i="6"/>
  <c r="T186" i="6"/>
  <c r="U186" i="6"/>
  <c r="V186" i="6"/>
  <c r="W186" i="6"/>
  <c r="X186" i="6"/>
  <c r="Y186" i="6"/>
  <c r="Z186" i="6"/>
  <c r="AA186" i="6"/>
  <c r="K187" i="6"/>
  <c r="L187" i="6"/>
  <c r="M187" i="6"/>
  <c r="N187" i="6"/>
  <c r="O187" i="6"/>
  <c r="P187" i="6"/>
  <c r="Q187" i="6"/>
  <c r="R187" i="6"/>
  <c r="S187" i="6"/>
  <c r="T187" i="6"/>
  <c r="U187" i="6"/>
  <c r="V187" i="6"/>
  <c r="W187" i="6"/>
  <c r="X187" i="6"/>
  <c r="Y187" i="6"/>
  <c r="Z187" i="6"/>
  <c r="AA187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Z188" i="6"/>
  <c r="AA188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Z189" i="6"/>
  <c r="AA189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AA190" i="6"/>
  <c r="K191" i="6"/>
  <c r="L191" i="6"/>
  <c r="M191" i="6"/>
  <c r="N191" i="6"/>
  <c r="O191" i="6"/>
  <c r="P191" i="6"/>
  <c r="Q191" i="6"/>
  <c r="R191" i="6"/>
  <c r="S191" i="6"/>
  <c r="T191" i="6"/>
  <c r="U191" i="6"/>
  <c r="V191" i="6"/>
  <c r="W191" i="6"/>
  <c r="X191" i="6"/>
  <c r="Y191" i="6"/>
  <c r="Z191" i="6"/>
  <c r="AA191" i="6"/>
  <c r="K192" i="6"/>
  <c r="L192" i="6"/>
  <c r="M192" i="6"/>
  <c r="N192" i="6"/>
  <c r="O192" i="6"/>
  <c r="P192" i="6"/>
  <c r="Q192" i="6"/>
  <c r="R192" i="6"/>
  <c r="S192" i="6"/>
  <c r="T192" i="6"/>
  <c r="U192" i="6"/>
  <c r="V192" i="6"/>
  <c r="W192" i="6"/>
  <c r="X192" i="6"/>
  <c r="Y192" i="6"/>
  <c r="Z192" i="6"/>
  <c r="AA192" i="6"/>
  <c r="K193" i="6"/>
  <c r="L193" i="6"/>
  <c r="M193" i="6"/>
  <c r="N193" i="6"/>
  <c r="O193" i="6"/>
  <c r="P193" i="6"/>
  <c r="Q193" i="6"/>
  <c r="R193" i="6"/>
  <c r="S193" i="6"/>
  <c r="T193" i="6"/>
  <c r="T13" i="6" s="1"/>
  <c r="U193" i="6"/>
  <c r="V193" i="6"/>
  <c r="W193" i="6"/>
  <c r="X193" i="6"/>
  <c r="Z193" i="6"/>
  <c r="K194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Z194" i="6"/>
  <c r="AA194" i="6"/>
  <c r="K195" i="6"/>
  <c r="L195" i="6"/>
  <c r="M195" i="6"/>
  <c r="N195" i="6"/>
  <c r="O195" i="6"/>
  <c r="P195" i="6"/>
  <c r="Q195" i="6"/>
  <c r="R195" i="6"/>
  <c r="U195" i="6"/>
  <c r="V195" i="6"/>
  <c r="W195" i="6"/>
  <c r="X195" i="6"/>
  <c r="K196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Z196" i="6"/>
  <c r="AA196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K198" i="6"/>
  <c r="L198" i="6"/>
  <c r="M198" i="6"/>
  <c r="N198" i="6"/>
  <c r="O198" i="6"/>
  <c r="P198" i="6"/>
  <c r="Q198" i="6"/>
  <c r="R198" i="6"/>
  <c r="S198" i="6"/>
  <c r="S18" i="6" s="1"/>
  <c r="T198" i="6"/>
  <c r="T18" i="6" s="1"/>
  <c r="U198" i="6"/>
  <c r="V198" i="6"/>
  <c r="W198" i="6"/>
  <c r="X198" i="6"/>
  <c r="Y198" i="6"/>
  <c r="Y18" i="6" s="1"/>
  <c r="K199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Y199" i="6"/>
  <c r="Z199" i="6"/>
  <c r="AA199" i="6"/>
  <c r="K200" i="6"/>
  <c r="L200" i="6"/>
  <c r="M200" i="6"/>
  <c r="N200" i="6"/>
  <c r="O200" i="6"/>
  <c r="P200" i="6"/>
  <c r="Q200" i="6"/>
  <c r="R200" i="6"/>
  <c r="S200" i="6"/>
  <c r="S20" i="6" s="1"/>
  <c r="U200" i="6"/>
  <c r="V200" i="6"/>
  <c r="W200" i="6"/>
  <c r="X200" i="6"/>
  <c r="W201" i="6"/>
  <c r="X201" i="6"/>
  <c r="T202" i="6"/>
  <c r="T22" i="6" s="1"/>
  <c r="W202" i="6"/>
  <c r="X202" i="6"/>
  <c r="W203" i="6"/>
  <c r="X203" i="6"/>
  <c r="W204" i="6"/>
  <c r="X204" i="6"/>
  <c r="W205" i="6"/>
  <c r="X205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W206" i="6"/>
  <c r="X206" i="6"/>
  <c r="Y206" i="6"/>
  <c r="Z206" i="6"/>
  <c r="AA206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X207" i="6"/>
  <c r="Y207" i="6"/>
  <c r="Z207" i="6"/>
  <c r="AA207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W208" i="6"/>
  <c r="X208" i="6"/>
  <c r="Y208" i="6"/>
  <c r="Z208" i="6"/>
  <c r="AA208" i="6"/>
  <c r="K209" i="6"/>
  <c r="L209" i="6"/>
  <c r="M209" i="6"/>
  <c r="N209" i="6"/>
  <c r="O209" i="6"/>
  <c r="P209" i="6"/>
  <c r="Q209" i="6"/>
  <c r="R209" i="6"/>
  <c r="S209" i="6"/>
  <c r="T209" i="6"/>
  <c r="U209" i="6"/>
  <c r="V209" i="6"/>
  <c r="W209" i="6"/>
  <c r="X209" i="6"/>
  <c r="Y209" i="6"/>
  <c r="Z209" i="6"/>
  <c r="AA209" i="6"/>
  <c r="K210" i="6"/>
  <c r="L210" i="6"/>
  <c r="M210" i="6"/>
  <c r="N210" i="6"/>
  <c r="O210" i="6"/>
  <c r="P210" i="6"/>
  <c r="Q210" i="6"/>
  <c r="R210" i="6"/>
  <c r="S210" i="6"/>
  <c r="T210" i="6"/>
  <c r="U210" i="6"/>
  <c r="V210" i="6"/>
  <c r="W210" i="6"/>
  <c r="X210" i="6"/>
  <c r="Y210" i="6"/>
  <c r="Z210" i="6"/>
  <c r="AA210" i="6"/>
  <c r="K211" i="6"/>
  <c r="L211" i="6"/>
  <c r="M211" i="6"/>
  <c r="N211" i="6"/>
  <c r="O211" i="6"/>
  <c r="P211" i="6"/>
  <c r="Q211" i="6"/>
  <c r="R211" i="6"/>
  <c r="S211" i="6"/>
  <c r="T211" i="6"/>
  <c r="U211" i="6"/>
  <c r="V211" i="6"/>
  <c r="W211" i="6"/>
  <c r="X211" i="6"/>
  <c r="Y211" i="6"/>
  <c r="Z211" i="6"/>
  <c r="AA211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Y212" i="6"/>
  <c r="Z212" i="6"/>
  <c r="AA212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W213" i="6"/>
  <c r="X213" i="6"/>
  <c r="Y213" i="6"/>
  <c r="Z213" i="6"/>
  <c r="AA213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W214" i="6"/>
  <c r="X214" i="6"/>
  <c r="Y214" i="6"/>
  <c r="Z214" i="6"/>
  <c r="AA214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Z215" i="6"/>
  <c r="AA215" i="6"/>
  <c r="K156" i="6"/>
  <c r="L156" i="6"/>
  <c r="M156" i="6"/>
  <c r="N156" i="6"/>
  <c r="O156" i="6"/>
  <c r="P156" i="6"/>
  <c r="Q156" i="6"/>
  <c r="R156" i="6"/>
  <c r="S156" i="6"/>
  <c r="S6" i="6" s="1"/>
  <c r="T156" i="6"/>
  <c r="U156" i="6"/>
  <c r="V156" i="6"/>
  <c r="V6" i="6" s="1"/>
  <c r="W156" i="6"/>
  <c r="X156" i="6"/>
  <c r="K157" i="6"/>
  <c r="L157" i="6"/>
  <c r="M157" i="6"/>
  <c r="N157" i="6"/>
  <c r="O157" i="6"/>
  <c r="P157" i="6"/>
  <c r="Q157" i="6"/>
  <c r="R157" i="6"/>
  <c r="S157" i="6"/>
  <c r="T157" i="6"/>
  <c r="U157" i="6"/>
  <c r="U7" i="6" s="1"/>
  <c r="V157" i="6"/>
  <c r="V7" i="6" s="1"/>
  <c r="W157" i="6"/>
  <c r="X157" i="6"/>
  <c r="K158" i="6"/>
  <c r="L158" i="6"/>
  <c r="M158" i="6"/>
  <c r="N158" i="6"/>
  <c r="O158" i="6"/>
  <c r="P158" i="6"/>
  <c r="Q158" i="6"/>
  <c r="R158" i="6"/>
  <c r="S158" i="6"/>
  <c r="S8" i="6" s="1"/>
  <c r="T158" i="6"/>
  <c r="T8" i="6" s="1"/>
  <c r="U158" i="6"/>
  <c r="U8" i="6" s="1"/>
  <c r="V158" i="6"/>
  <c r="W158" i="6"/>
  <c r="X158" i="6"/>
  <c r="K159" i="6"/>
  <c r="K9" i="6" s="1"/>
  <c r="L159" i="6"/>
  <c r="L9" i="6" s="1"/>
  <c r="M159" i="6"/>
  <c r="N159" i="6"/>
  <c r="O159" i="6"/>
  <c r="P159" i="6"/>
  <c r="Q159" i="6"/>
  <c r="R159" i="6"/>
  <c r="S159" i="6"/>
  <c r="S9" i="6" s="1"/>
  <c r="T159" i="6"/>
  <c r="T9" i="6" s="1"/>
  <c r="U159" i="6"/>
  <c r="V159" i="6"/>
  <c r="W159" i="6"/>
  <c r="X159" i="6"/>
  <c r="M160" i="6"/>
  <c r="N160" i="6"/>
  <c r="O160" i="6"/>
  <c r="P160" i="6"/>
  <c r="Q160" i="6"/>
  <c r="R160" i="6"/>
  <c r="T160" i="6"/>
  <c r="W160" i="6"/>
  <c r="X160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K162" i="6"/>
  <c r="L162" i="6"/>
  <c r="L12" i="6" s="1"/>
  <c r="M162" i="6"/>
  <c r="N162" i="6"/>
  <c r="O162" i="6"/>
  <c r="P162" i="6"/>
  <c r="Q162" i="6"/>
  <c r="R162" i="6"/>
  <c r="S162" i="6"/>
  <c r="T162" i="6"/>
  <c r="T12" i="6" s="1"/>
  <c r="U162" i="6"/>
  <c r="V162" i="6"/>
  <c r="W162" i="6"/>
  <c r="X162" i="6"/>
  <c r="K163" i="6"/>
  <c r="L163" i="6"/>
  <c r="L13" i="6" s="1"/>
  <c r="M163" i="6"/>
  <c r="N163" i="6"/>
  <c r="O163" i="6"/>
  <c r="P163" i="6"/>
  <c r="Q163" i="6"/>
  <c r="R163" i="6"/>
  <c r="S163" i="6"/>
  <c r="T163" i="6"/>
  <c r="U163" i="6"/>
  <c r="V163" i="6"/>
  <c r="V13" i="6" s="1"/>
  <c r="W163" i="6"/>
  <c r="X163" i="6"/>
  <c r="Y163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M165" i="6"/>
  <c r="N165" i="6"/>
  <c r="O165" i="6"/>
  <c r="P165" i="6"/>
  <c r="Q165" i="6"/>
  <c r="R165" i="6"/>
  <c r="W165" i="6"/>
  <c r="X165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K167" i="6"/>
  <c r="L167" i="6"/>
  <c r="M167" i="6"/>
  <c r="N167" i="6"/>
  <c r="O167" i="6"/>
  <c r="P167" i="6"/>
  <c r="Q167" i="6"/>
  <c r="R167" i="6"/>
  <c r="S167" i="6"/>
  <c r="T167" i="6"/>
  <c r="U167" i="6"/>
  <c r="V167" i="6"/>
  <c r="W167" i="6"/>
  <c r="X167" i="6"/>
  <c r="Y167" i="6"/>
  <c r="Z167" i="6"/>
  <c r="AA167" i="6"/>
  <c r="K168" i="6"/>
  <c r="L168" i="6"/>
  <c r="M168" i="6"/>
  <c r="N168" i="6"/>
  <c r="O168" i="6"/>
  <c r="P168" i="6"/>
  <c r="Q168" i="6"/>
  <c r="R168" i="6"/>
  <c r="S168" i="6"/>
  <c r="T168" i="6"/>
  <c r="U168" i="6"/>
  <c r="V168" i="6"/>
  <c r="W168" i="6"/>
  <c r="X168" i="6"/>
  <c r="Y168" i="6"/>
  <c r="Z168" i="6"/>
  <c r="AA168" i="6"/>
  <c r="K169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Y169" i="6"/>
  <c r="Z169" i="6"/>
  <c r="AA169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Y170" i="6"/>
  <c r="Z170" i="6"/>
  <c r="AA170" i="6"/>
  <c r="K171" i="6"/>
  <c r="L171" i="6"/>
  <c r="M171" i="6"/>
  <c r="N171" i="6"/>
  <c r="O171" i="6"/>
  <c r="P171" i="6"/>
  <c r="Q171" i="6"/>
  <c r="R171" i="6"/>
  <c r="S171" i="6"/>
  <c r="T171" i="6"/>
  <c r="U171" i="6"/>
  <c r="V171" i="6"/>
  <c r="W171" i="6"/>
  <c r="X171" i="6"/>
  <c r="Y171" i="6"/>
  <c r="Z171" i="6"/>
  <c r="AA171" i="6"/>
  <c r="K172" i="6"/>
  <c r="L172" i="6"/>
  <c r="M172" i="6"/>
  <c r="N172" i="6"/>
  <c r="O172" i="6"/>
  <c r="P172" i="6"/>
  <c r="Q172" i="6"/>
  <c r="R172" i="6"/>
  <c r="S172" i="6"/>
  <c r="T172" i="6"/>
  <c r="U172" i="6"/>
  <c r="V172" i="6"/>
  <c r="W172" i="6"/>
  <c r="X172" i="6"/>
  <c r="Y172" i="6"/>
  <c r="Z172" i="6"/>
  <c r="AA172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AA173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AA174" i="6"/>
  <c r="K175" i="6"/>
  <c r="L175" i="6"/>
  <c r="M175" i="6"/>
  <c r="N175" i="6"/>
  <c r="O175" i="6"/>
  <c r="P175" i="6"/>
  <c r="Q175" i="6"/>
  <c r="R175" i="6"/>
  <c r="U175" i="6"/>
  <c r="V175" i="6"/>
  <c r="W175" i="6"/>
  <c r="X175" i="6"/>
  <c r="K176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K177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Y177" i="6"/>
  <c r="Z177" i="6"/>
  <c r="AA177" i="6"/>
  <c r="K178" i="6"/>
  <c r="L178" i="6"/>
  <c r="M178" i="6"/>
  <c r="N178" i="6"/>
  <c r="O178" i="6"/>
  <c r="P178" i="6"/>
  <c r="Q178" i="6"/>
  <c r="R178" i="6"/>
  <c r="S178" i="6"/>
  <c r="T178" i="6"/>
  <c r="T28" i="6" s="1"/>
  <c r="U178" i="6"/>
  <c r="V178" i="6"/>
  <c r="W178" i="6"/>
  <c r="X178" i="6"/>
  <c r="AA178" i="6"/>
  <c r="K179" i="6"/>
  <c r="L179" i="6"/>
  <c r="M179" i="6"/>
  <c r="N179" i="6"/>
  <c r="O179" i="6"/>
  <c r="P179" i="6"/>
  <c r="Q179" i="6"/>
  <c r="R179" i="6"/>
  <c r="S179" i="6"/>
  <c r="T179" i="6"/>
  <c r="U179" i="6"/>
  <c r="V179" i="6"/>
  <c r="W179" i="6"/>
  <c r="X179" i="6"/>
  <c r="Y179" i="6"/>
  <c r="Z179" i="6"/>
  <c r="AA179" i="6"/>
  <c r="K180" i="6"/>
  <c r="L180" i="6"/>
  <c r="M180" i="6"/>
  <c r="N180" i="6"/>
  <c r="O180" i="6"/>
  <c r="P180" i="6"/>
  <c r="Q180" i="6"/>
  <c r="R180" i="6"/>
  <c r="U180" i="6"/>
  <c r="V180" i="6"/>
  <c r="W180" i="6"/>
  <c r="X180" i="6"/>
  <c r="M181" i="6"/>
  <c r="N181" i="6"/>
  <c r="O181" i="6"/>
  <c r="P181" i="6"/>
  <c r="Q181" i="6"/>
  <c r="R181" i="6"/>
  <c r="W181" i="6"/>
  <c r="X181" i="6"/>
  <c r="M182" i="6"/>
  <c r="N182" i="6"/>
  <c r="O182" i="6"/>
  <c r="P182" i="6"/>
  <c r="Q182" i="6"/>
  <c r="R182" i="6"/>
  <c r="W182" i="6"/>
  <c r="X182" i="6"/>
  <c r="M183" i="6"/>
  <c r="N183" i="6"/>
  <c r="O183" i="6"/>
  <c r="P183" i="6"/>
  <c r="Q183" i="6"/>
  <c r="R183" i="6"/>
  <c r="W183" i="6"/>
  <c r="X183" i="6"/>
  <c r="M184" i="6"/>
  <c r="N184" i="6"/>
  <c r="O184" i="6"/>
  <c r="P184" i="6"/>
  <c r="Q184" i="6"/>
  <c r="R184" i="6"/>
  <c r="T184" i="6"/>
  <c r="W184" i="6"/>
  <c r="X184" i="6"/>
  <c r="M185" i="6"/>
  <c r="N185" i="6"/>
  <c r="O185" i="6"/>
  <c r="P185" i="6"/>
  <c r="Q185" i="6"/>
  <c r="R185" i="6"/>
  <c r="W185" i="6"/>
  <c r="X185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K129" i="6"/>
  <c r="L129" i="6"/>
  <c r="M129" i="6"/>
  <c r="N129" i="6"/>
  <c r="O129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K135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K136" i="6"/>
  <c r="L136" i="6"/>
  <c r="M136" i="6"/>
  <c r="N136" i="6"/>
  <c r="O136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K141" i="6"/>
  <c r="L141" i="6"/>
  <c r="M141" i="6"/>
  <c r="N141" i="6"/>
  <c r="O141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K142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K143" i="6"/>
  <c r="L143" i="6"/>
  <c r="M143" i="6"/>
  <c r="N143" i="6"/>
  <c r="O143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K145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K148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K149" i="6"/>
  <c r="L149" i="6"/>
  <c r="M149" i="6"/>
  <c r="N149" i="6"/>
  <c r="O149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K151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C6" i="18"/>
  <c r="C66" i="8" s="1"/>
  <c r="C6" i="19"/>
  <c r="C96" i="8" s="1"/>
  <c r="C6" i="20"/>
  <c r="C126" i="8" s="1"/>
  <c r="C6" i="21"/>
  <c r="C156" i="8" s="1"/>
  <c r="C6" i="22"/>
  <c r="C186" i="8" s="1"/>
  <c r="C6" i="23"/>
  <c r="C216" i="8" s="1"/>
  <c r="C6" i="24"/>
  <c r="C246" i="8" s="1"/>
  <c r="C6" i="25"/>
  <c r="C276" i="8" s="1"/>
  <c r="C6" i="26"/>
  <c r="C306" i="8" s="1"/>
  <c r="C6" i="5"/>
  <c r="C36" i="8" s="1"/>
  <c r="D3" i="18"/>
  <c r="D3" i="19"/>
  <c r="D3" i="20"/>
  <c r="D3" i="21"/>
  <c r="D3" i="22"/>
  <c r="D3" i="23"/>
  <c r="D3" i="24"/>
  <c r="D3" i="25"/>
  <c r="D3" i="26"/>
  <c r="D3" i="5"/>
  <c r="B3" i="18"/>
  <c r="B3" i="19"/>
  <c r="B3" i="20"/>
  <c r="B3" i="21"/>
  <c r="B3" i="22"/>
  <c r="B3" i="23"/>
  <c r="B3" i="24"/>
  <c r="B3" i="25"/>
  <c r="B3" i="26"/>
  <c r="B3" i="5"/>
  <c r="B3" i="9"/>
  <c r="D3" i="9"/>
  <c r="B3" i="10"/>
  <c r="D3" i="10"/>
  <c r="B3" i="11"/>
  <c r="D3" i="11"/>
  <c r="B3" i="12"/>
  <c r="D3" i="12"/>
  <c r="B3" i="13"/>
  <c r="D3" i="13"/>
  <c r="B3" i="14"/>
  <c r="D3" i="14"/>
  <c r="B3" i="15"/>
  <c r="D3" i="15"/>
  <c r="B3" i="16"/>
  <c r="D3" i="16"/>
  <c r="B3" i="17"/>
  <c r="D3" i="17"/>
  <c r="B3" i="4"/>
  <c r="D3" i="4"/>
  <c r="C6" i="11"/>
  <c r="C6" i="12"/>
  <c r="C6" i="13"/>
  <c r="C6" i="14"/>
  <c r="C6" i="15"/>
  <c r="C6" i="16"/>
  <c r="C6" i="17"/>
  <c r="C6" i="10"/>
  <c r="C6" i="9"/>
  <c r="C6" i="4"/>
  <c r="R34" i="26"/>
  <c r="Q34" i="26"/>
  <c r="P34" i="26"/>
  <c r="O34" i="26"/>
  <c r="N34" i="26"/>
  <c r="M34" i="26"/>
  <c r="L34" i="26"/>
  <c r="K34" i="26"/>
  <c r="J34" i="26"/>
  <c r="I34" i="26"/>
  <c r="H34" i="26"/>
  <c r="G34" i="26"/>
  <c r="S34" i="26" s="1"/>
  <c r="R33" i="26"/>
  <c r="Q33" i="26"/>
  <c r="P33" i="26"/>
  <c r="O33" i="26"/>
  <c r="N33" i="26"/>
  <c r="M33" i="26"/>
  <c r="L33" i="26"/>
  <c r="K33" i="26"/>
  <c r="J33" i="26"/>
  <c r="I33" i="26"/>
  <c r="H33" i="26"/>
  <c r="G33" i="26"/>
  <c r="S33" i="26" s="1"/>
  <c r="R32" i="26"/>
  <c r="Q32" i="26"/>
  <c r="P32" i="26"/>
  <c r="O32" i="26"/>
  <c r="N32" i="26"/>
  <c r="M32" i="26"/>
  <c r="L32" i="26"/>
  <c r="K32" i="26"/>
  <c r="J32" i="26"/>
  <c r="I32" i="26"/>
  <c r="H32" i="26"/>
  <c r="G32" i="26"/>
  <c r="S32" i="26" s="1"/>
  <c r="R31" i="26"/>
  <c r="R35" i="26" s="1"/>
  <c r="R335" i="8" s="1"/>
  <c r="Q31" i="26"/>
  <c r="Q35" i="26" s="1"/>
  <c r="Q335" i="8" s="1"/>
  <c r="P31" i="26"/>
  <c r="P35" i="26" s="1"/>
  <c r="P335" i="8" s="1"/>
  <c r="O31" i="26"/>
  <c r="O35" i="26" s="1"/>
  <c r="O335" i="8" s="1"/>
  <c r="N31" i="26"/>
  <c r="N35" i="26" s="1"/>
  <c r="N335" i="8" s="1"/>
  <c r="M31" i="26"/>
  <c r="M35" i="26" s="1"/>
  <c r="M335" i="8" s="1"/>
  <c r="L31" i="26"/>
  <c r="L35" i="26" s="1"/>
  <c r="L335" i="8" s="1"/>
  <c r="K31" i="26"/>
  <c r="K35" i="26" s="1"/>
  <c r="K335" i="8" s="1"/>
  <c r="J31" i="26"/>
  <c r="J35" i="26" s="1"/>
  <c r="J335" i="8" s="1"/>
  <c r="I31" i="26"/>
  <c r="I35" i="26" s="1"/>
  <c r="I335" i="8" s="1"/>
  <c r="H31" i="26"/>
  <c r="H35" i="26" s="1"/>
  <c r="H335" i="8" s="1"/>
  <c r="G31" i="26"/>
  <c r="G35" i="26" s="1"/>
  <c r="G335" i="8" s="1"/>
  <c r="R30" i="26"/>
  <c r="Q30" i="26"/>
  <c r="P30" i="26"/>
  <c r="O30" i="26"/>
  <c r="N30" i="26"/>
  <c r="M30" i="26"/>
  <c r="L30" i="26"/>
  <c r="K30" i="26"/>
  <c r="J30" i="26"/>
  <c r="I30" i="26"/>
  <c r="H30" i="26"/>
  <c r="G30" i="26"/>
  <c r="S29" i="26"/>
  <c r="S28" i="26"/>
  <c r="S27" i="26"/>
  <c r="S26" i="26"/>
  <c r="S30" i="26" s="1"/>
  <c r="R25" i="26"/>
  <c r="Q25" i="26"/>
  <c r="P25" i="26"/>
  <c r="O25" i="26"/>
  <c r="N25" i="26"/>
  <c r="M25" i="26"/>
  <c r="L25" i="26"/>
  <c r="K25" i="26"/>
  <c r="J25" i="26"/>
  <c r="I25" i="26"/>
  <c r="H25" i="26"/>
  <c r="G25" i="26"/>
  <c r="S24" i="26"/>
  <c r="S23" i="26"/>
  <c r="S22" i="26"/>
  <c r="S21" i="26"/>
  <c r="S25" i="26" s="1"/>
  <c r="R20" i="26"/>
  <c r="Q20" i="26"/>
  <c r="P20" i="26"/>
  <c r="O20" i="26"/>
  <c r="N20" i="26"/>
  <c r="M20" i="26"/>
  <c r="L20" i="26"/>
  <c r="K20" i="26"/>
  <c r="J20" i="26"/>
  <c r="I20" i="26"/>
  <c r="H20" i="26"/>
  <c r="G20" i="26"/>
  <c r="S19" i="26"/>
  <c r="S18" i="26"/>
  <c r="S17" i="26"/>
  <c r="S16" i="26"/>
  <c r="S20" i="26" s="1"/>
  <c r="R15" i="26"/>
  <c r="R315" i="8" s="1"/>
  <c r="Q15" i="26"/>
  <c r="Q315" i="8" s="1"/>
  <c r="P15" i="26"/>
  <c r="P315" i="8" s="1"/>
  <c r="O15" i="26"/>
  <c r="O315" i="8" s="1"/>
  <c r="N15" i="26"/>
  <c r="N315" i="8" s="1"/>
  <c r="M15" i="26"/>
  <c r="M315" i="8" s="1"/>
  <c r="L15" i="26"/>
  <c r="L315" i="8" s="1"/>
  <c r="K15" i="26"/>
  <c r="K315" i="8" s="1"/>
  <c r="J15" i="26"/>
  <c r="J315" i="8" s="1"/>
  <c r="I15" i="26"/>
  <c r="I315" i="8" s="1"/>
  <c r="H15" i="26"/>
  <c r="H315" i="8" s="1"/>
  <c r="G15" i="26"/>
  <c r="G315" i="8" s="1"/>
  <c r="S14" i="26"/>
  <c r="S13" i="26"/>
  <c r="S12" i="26"/>
  <c r="S11" i="26"/>
  <c r="S15" i="26" s="1"/>
  <c r="S315" i="8" s="1"/>
  <c r="R10" i="26"/>
  <c r="Q10" i="26"/>
  <c r="Q310" i="8" s="1"/>
  <c r="P10" i="26"/>
  <c r="P310" i="8" s="1"/>
  <c r="O10" i="26"/>
  <c r="O310" i="8" s="1"/>
  <c r="N10" i="26"/>
  <c r="M10" i="26"/>
  <c r="M310" i="8" s="1"/>
  <c r="L10" i="26"/>
  <c r="L310" i="8" s="1"/>
  <c r="K10" i="26"/>
  <c r="K310" i="8" s="1"/>
  <c r="J10" i="26"/>
  <c r="I10" i="26"/>
  <c r="I310" i="8" s="1"/>
  <c r="H10" i="26"/>
  <c r="H310" i="8" s="1"/>
  <c r="G10" i="26"/>
  <c r="G310" i="8" s="1"/>
  <c r="S9" i="26"/>
  <c r="S8" i="26"/>
  <c r="S7" i="26"/>
  <c r="S6" i="26"/>
  <c r="S10" i="26" s="1"/>
  <c r="S310" i="8" s="1"/>
  <c r="R34" i="25"/>
  <c r="Q34" i="25"/>
  <c r="P34" i="25"/>
  <c r="O34" i="25"/>
  <c r="N34" i="25"/>
  <c r="M34" i="25"/>
  <c r="L34" i="25"/>
  <c r="K34" i="25"/>
  <c r="J34" i="25"/>
  <c r="I34" i="25"/>
  <c r="H34" i="25"/>
  <c r="G34" i="25"/>
  <c r="S34" i="25" s="1"/>
  <c r="R33" i="25"/>
  <c r="Q33" i="25"/>
  <c r="P33" i="25"/>
  <c r="O33" i="25"/>
  <c r="N33" i="25"/>
  <c r="M33" i="25"/>
  <c r="L33" i="25"/>
  <c r="K33" i="25"/>
  <c r="J33" i="25"/>
  <c r="I33" i="25"/>
  <c r="H33" i="25"/>
  <c r="G33" i="25"/>
  <c r="S33" i="25" s="1"/>
  <c r="R32" i="25"/>
  <c r="Q32" i="25"/>
  <c r="P32" i="25"/>
  <c r="O32" i="25"/>
  <c r="N32" i="25"/>
  <c r="M32" i="25"/>
  <c r="L32" i="25"/>
  <c r="K32" i="25"/>
  <c r="J32" i="25"/>
  <c r="I32" i="25"/>
  <c r="H32" i="25"/>
  <c r="G32" i="25"/>
  <c r="S32" i="25" s="1"/>
  <c r="R31" i="25"/>
  <c r="R35" i="25" s="1"/>
  <c r="R305" i="8" s="1"/>
  <c r="Q31" i="25"/>
  <c r="Q35" i="25" s="1"/>
  <c r="Q305" i="8" s="1"/>
  <c r="P31" i="25"/>
  <c r="P35" i="25" s="1"/>
  <c r="P305" i="8" s="1"/>
  <c r="O31" i="25"/>
  <c r="O35" i="25" s="1"/>
  <c r="O305" i="8" s="1"/>
  <c r="N31" i="25"/>
  <c r="N35" i="25" s="1"/>
  <c r="N305" i="8" s="1"/>
  <c r="M31" i="25"/>
  <c r="M35" i="25" s="1"/>
  <c r="M305" i="8" s="1"/>
  <c r="L31" i="25"/>
  <c r="L35" i="25" s="1"/>
  <c r="L305" i="8" s="1"/>
  <c r="K31" i="25"/>
  <c r="K35" i="25" s="1"/>
  <c r="K305" i="8" s="1"/>
  <c r="J31" i="25"/>
  <c r="J35" i="25" s="1"/>
  <c r="J305" i="8" s="1"/>
  <c r="I31" i="25"/>
  <c r="I35" i="25" s="1"/>
  <c r="I305" i="8" s="1"/>
  <c r="H31" i="25"/>
  <c r="H35" i="25" s="1"/>
  <c r="H305" i="8" s="1"/>
  <c r="G31" i="25"/>
  <c r="G35" i="25" s="1"/>
  <c r="G305" i="8" s="1"/>
  <c r="R30" i="25"/>
  <c r="Q30" i="25"/>
  <c r="P30" i="25"/>
  <c r="O30" i="25"/>
  <c r="N30" i="25"/>
  <c r="M30" i="25"/>
  <c r="L30" i="25"/>
  <c r="K30" i="25"/>
  <c r="J30" i="25"/>
  <c r="I30" i="25"/>
  <c r="H30" i="25"/>
  <c r="G30" i="25"/>
  <c r="S29" i="25"/>
  <c r="S28" i="25"/>
  <c r="S27" i="25"/>
  <c r="S26" i="25"/>
  <c r="S30" i="25" s="1"/>
  <c r="R25" i="25"/>
  <c r="Q25" i="25"/>
  <c r="P25" i="25"/>
  <c r="O25" i="25"/>
  <c r="N25" i="25"/>
  <c r="M25" i="25"/>
  <c r="L25" i="25"/>
  <c r="K25" i="25"/>
  <c r="J25" i="25"/>
  <c r="I25" i="25"/>
  <c r="H25" i="25"/>
  <c r="G25" i="25"/>
  <c r="S24" i="25"/>
  <c r="S23" i="25"/>
  <c r="S22" i="25"/>
  <c r="S21" i="25"/>
  <c r="S25" i="25" s="1"/>
  <c r="R20" i="25"/>
  <c r="Q20" i="25"/>
  <c r="P20" i="25"/>
  <c r="O20" i="25"/>
  <c r="N20" i="25"/>
  <c r="M20" i="25"/>
  <c r="L20" i="25"/>
  <c r="K20" i="25"/>
  <c r="J20" i="25"/>
  <c r="I20" i="25"/>
  <c r="H20" i="25"/>
  <c r="G20" i="25"/>
  <c r="S19" i="25"/>
  <c r="S18" i="25"/>
  <c r="S17" i="25"/>
  <c r="S16" i="25"/>
  <c r="S20" i="25" s="1"/>
  <c r="R15" i="25"/>
  <c r="Q15" i="25"/>
  <c r="Q285" i="8" s="1"/>
  <c r="P15" i="25"/>
  <c r="P285" i="8" s="1"/>
  <c r="O15" i="25"/>
  <c r="O285" i="8" s="1"/>
  <c r="N15" i="25"/>
  <c r="M15" i="25"/>
  <c r="M285" i="8" s="1"/>
  <c r="L15" i="25"/>
  <c r="L285" i="8" s="1"/>
  <c r="K15" i="25"/>
  <c r="K285" i="8" s="1"/>
  <c r="J15" i="25"/>
  <c r="I15" i="25"/>
  <c r="I285" i="8" s="1"/>
  <c r="H15" i="25"/>
  <c r="H285" i="8" s="1"/>
  <c r="G15" i="25"/>
  <c r="G285" i="8" s="1"/>
  <c r="S14" i="25"/>
  <c r="S13" i="25"/>
  <c r="S12" i="25"/>
  <c r="S11" i="25"/>
  <c r="S15" i="25" s="1"/>
  <c r="S285" i="8" s="1"/>
  <c r="R10" i="25"/>
  <c r="R280" i="8" s="1"/>
  <c r="Q10" i="25"/>
  <c r="Q280" i="8" s="1"/>
  <c r="P10" i="25"/>
  <c r="O10" i="25"/>
  <c r="O280" i="8" s="1"/>
  <c r="N10" i="25"/>
  <c r="N280" i="8" s="1"/>
  <c r="M10" i="25"/>
  <c r="M280" i="8" s="1"/>
  <c r="L10" i="25"/>
  <c r="K10" i="25"/>
  <c r="K280" i="8" s="1"/>
  <c r="J10" i="25"/>
  <c r="J280" i="8" s="1"/>
  <c r="I10" i="25"/>
  <c r="I280" i="8" s="1"/>
  <c r="H10" i="25"/>
  <c r="G10" i="25"/>
  <c r="G280" i="8" s="1"/>
  <c r="S9" i="25"/>
  <c r="S8" i="25"/>
  <c r="S7" i="25"/>
  <c r="S6" i="25"/>
  <c r="S10" i="25" s="1"/>
  <c r="S280" i="8" s="1"/>
  <c r="R34" i="24"/>
  <c r="Q34" i="24"/>
  <c r="P34" i="24"/>
  <c r="O34" i="24"/>
  <c r="N34" i="24"/>
  <c r="M34" i="24"/>
  <c r="L34" i="24"/>
  <c r="K34" i="24"/>
  <c r="J34" i="24"/>
  <c r="I34" i="24"/>
  <c r="H34" i="24"/>
  <c r="G34" i="24"/>
  <c r="S34" i="24" s="1"/>
  <c r="R33" i="24"/>
  <c r="Q33" i="24"/>
  <c r="P33" i="24"/>
  <c r="O33" i="24"/>
  <c r="N33" i="24"/>
  <c r="M33" i="24"/>
  <c r="L33" i="24"/>
  <c r="K33" i="24"/>
  <c r="J33" i="24"/>
  <c r="I33" i="24"/>
  <c r="H33" i="24"/>
  <c r="G33" i="24"/>
  <c r="S33" i="24" s="1"/>
  <c r="R32" i="24"/>
  <c r="Q32" i="24"/>
  <c r="P32" i="24"/>
  <c r="O32" i="24"/>
  <c r="N32" i="24"/>
  <c r="M32" i="24"/>
  <c r="L32" i="24"/>
  <c r="K32" i="24"/>
  <c r="J32" i="24"/>
  <c r="I32" i="24"/>
  <c r="H32" i="24"/>
  <c r="G32" i="24"/>
  <c r="S32" i="24" s="1"/>
  <c r="R31" i="24"/>
  <c r="R35" i="24" s="1"/>
  <c r="R275" i="8" s="1"/>
  <c r="Q31" i="24"/>
  <c r="Q35" i="24" s="1"/>
  <c r="Q275" i="8" s="1"/>
  <c r="P31" i="24"/>
  <c r="P35" i="24" s="1"/>
  <c r="P275" i="8" s="1"/>
  <c r="O31" i="24"/>
  <c r="O35" i="24" s="1"/>
  <c r="O275" i="8" s="1"/>
  <c r="N31" i="24"/>
  <c r="N35" i="24" s="1"/>
  <c r="N275" i="8" s="1"/>
  <c r="M31" i="24"/>
  <c r="M35" i="24" s="1"/>
  <c r="M275" i="8" s="1"/>
  <c r="L31" i="24"/>
  <c r="L35" i="24" s="1"/>
  <c r="L275" i="8" s="1"/>
  <c r="K31" i="24"/>
  <c r="K35" i="24" s="1"/>
  <c r="K275" i="8" s="1"/>
  <c r="J31" i="24"/>
  <c r="J35" i="24" s="1"/>
  <c r="J275" i="8" s="1"/>
  <c r="I31" i="24"/>
  <c r="I35" i="24" s="1"/>
  <c r="I275" i="8" s="1"/>
  <c r="H31" i="24"/>
  <c r="H35" i="24" s="1"/>
  <c r="H275" i="8" s="1"/>
  <c r="G31" i="24"/>
  <c r="G35" i="24" s="1"/>
  <c r="G275" i="8" s="1"/>
  <c r="R30" i="24"/>
  <c r="Q30" i="24"/>
  <c r="P30" i="24"/>
  <c r="O30" i="24"/>
  <c r="N30" i="24"/>
  <c r="M30" i="24"/>
  <c r="L30" i="24"/>
  <c r="K30" i="24"/>
  <c r="J30" i="24"/>
  <c r="I30" i="24"/>
  <c r="H30" i="24"/>
  <c r="G30" i="24"/>
  <c r="S29" i="24"/>
  <c r="S28" i="24"/>
  <c r="S27" i="24"/>
  <c r="S26" i="24"/>
  <c r="S30" i="24" s="1"/>
  <c r="R25" i="24"/>
  <c r="Q25" i="24"/>
  <c r="P25" i="24"/>
  <c r="O25" i="24"/>
  <c r="N25" i="24"/>
  <c r="M25" i="24"/>
  <c r="L25" i="24"/>
  <c r="K25" i="24"/>
  <c r="J25" i="24"/>
  <c r="I25" i="24"/>
  <c r="H25" i="24"/>
  <c r="G25" i="24"/>
  <c r="S24" i="24"/>
  <c r="S23" i="24"/>
  <c r="S22" i="24"/>
  <c r="S21" i="24"/>
  <c r="S25" i="24" s="1"/>
  <c r="R20" i="24"/>
  <c r="Q20" i="24"/>
  <c r="P20" i="24"/>
  <c r="O20" i="24"/>
  <c r="N20" i="24"/>
  <c r="M20" i="24"/>
  <c r="L20" i="24"/>
  <c r="K20" i="24"/>
  <c r="J20" i="24"/>
  <c r="I20" i="24"/>
  <c r="H20" i="24"/>
  <c r="G20" i="24"/>
  <c r="S19" i="24"/>
  <c r="S18" i="24"/>
  <c r="S17" i="24"/>
  <c r="S16" i="24"/>
  <c r="S20" i="24" s="1"/>
  <c r="R15" i="24"/>
  <c r="R255" i="8" s="1"/>
  <c r="Q15" i="24"/>
  <c r="Q255" i="8" s="1"/>
  <c r="P15" i="24"/>
  <c r="P255" i="8" s="1"/>
  <c r="O15" i="24"/>
  <c r="O255" i="8" s="1"/>
  <c r="N15" i="24"/>
  <c r="N255" i="8" s="1"/>
  <c r="M15" i="24"/>
  <c r="M255" i="8" s="1"/>
  <c r="L15" i="24"/>
  <c r="L255" i="8" s="1"/>
  <c r="K15" i="24"/>
  <c r="K255" i="8" s="1"/>
  <c r="J15" i="24"/>
  <c r="J255" i="8" s="1"/>
  <c r="I15" i="24"/>
  <c r="I255" i="8" s="1"/>
  <c r="H15" i="24"/>
  <c r="H255" i="8" s="1"/>
  <c r="G15" i="24"/>
  <c r="G255" i="8" s="1"/>
  <c r="S14" i="24"/>
  <c r="S13" i="24"/>
  <c r="S12" i="24"/>
  <c r="S11" i="24"/>
  <c r="S15" i="24" s="1"/>
  <c r="S255" i="8" s="1"/>
  <c r="R10" i="24"/>
  <c r="Q10" i="24"/>
  <c r="Q250" i="8" s="1"/>
  <c r="P10" i="24"/>
  <c r="P250" i="8" s="1"/>
  <c r="O10" i="24"/>
  <c r="O250" i="8" s="1"/>
  <c r="N10" i="24"/>
  <c r="M10" i="24"/>
  <c r="M250" i="8" s="1"/>
  <c r="L10" i="24"/>
  <c r="L250" i="8" s="1"/>
  <c r="K10" i="24"/>
  <c r="K250" i="8" s="1"/>
  <c r="J10" i="24"/>
  <c r="I10" i="24"/>
  <c r="I250" i="8" s="1"/>
  <c r="H10" i="24"/>
  <c r="H250" i="8" s="1"/>
  <c r="G10" i="24"/>
  <c r="G250" i="8" s="1"/>
  <c r="S9" i="24"/>
  <c r="S8" i="24"/>
  <c r="S7" i="24"/>
  <c r="S6" i="24"/>
  <c r="S10" i="24" s="1"/>
  <c r="S250" i="8" s="1"/>
  <c r="R34" i="23"/>
  <c r="Q34" i="23"/>
  <c r="P34" i="23"/>
  <c r="O34" i="23"/>
  <c r="N34" i="23"/>
  <c r="M34" i="23"/>
  <c r="L34" i="23"/>
  <c r="K34" i="23"/>
  <c r="J34" i="23"/>
  <c r="I34" i="23"/>
  <c r="H34" i="23"/>
  <c r="G34" i="23"/>
  <c r="S34" i="23" s="1"/>
  <c r="R33" i="23"/>
  <c r="Q33" i="23"/>
  <c r="P33" i="23"/>
  <c r="O33" i="23"/>
  <c r="N33" i="23"/>
  <c r="M33" i="23"/>
  <c r="L33" i="23"/>
  <c r="K33" i="23"/>
  <c r="J33" i="23"/>
  <c r="I33" i="23"/>
  <c r="H33" i="23"/>
  <c r="G33" i="23"/>
  <c r="S33" i="23" s="1"/>
  <c r="R32" i="23"/>
  <c r="Q32" i="23"/>
  <c r="P32" i="23"/>
  <c r="O32" i="23"/>
  <c r="N32" i="23"/>
  <c r="M32" i="23"/>
  <c r="L32" i="23"/>
  <c r="K32" i="23"/>
  <c r="J32" i="23"/>
  <c r="I32" i="23"/>
  <c r="H32" i="23"/>
  <c r="G32" i="23"/>
  <c r="S32" i="23" s="1"/>
  <c r="R31" i="23"/>
  <c r="R35" i="23" s="1"/>
  <c r="R245" i="8" s="1"/>
  <c r="Q31" i="23"/>
  <c r="Q35" i="23" s="1"/>
  <c r="Q245" i="8" s="1"/>
  <c r="P31" i="23"/>
  <c r="P35" i="23" s="1"/>
  <c r="P245" i="8" s="1"/>
  <c r="O31" i="23"/>
  <c r="O35" i="23" s="1"/>
  <c r="O245" i="8" s="1"/>
  <c r="N31" i="23"/>
  <c r="N35" i="23" s="1"/>
  <c r="N245" i="8" s="1"/>
  <c r="M31" i="23"/>
  <c r="M35" i="23" s="1"/>
  <c r="M245" i="8" s="1"/>
  <c r="L31" i="23"/>
  <c r="L35" i="23" s="1"/>
  <c r="L245" i="8" s="1"/>
  <c r="K31" i="23"/>
  <c r="K35" i="23" s="1"/>
  <c r="J31" i="23"/>
  <c r="J35" i="23" s="1"/>
  <c r="J245" i="8" s="1"/>
  <c r="I31" i="23"/>
  <c r="I35" i="23" s="1"/>
  <c r="I245" i="8" s="1"/>
  <c r="H31" i="23"/>
  <c r="H35" i="23" s="1"/>
  <c r="H245" i="8" s="1"/>
  <c r="G31" i="23"/>
  <c r="G35" i="23" s="1"/>
  <c r="G245" i="8" s="1"/>
  <c r="R30" i="23"/>
  <c r="Q30" i="23"/>
  <c r="P30" i="23"/>
  <c r="O30" i="23"/>
  <c r="N30" i="23"/>
  <c r="M30" i="23"/>
  <c r="L30" i="23"/>
  <c r="K30" i="23"/>
  <c r="J30" i="23"/>
  <c r="I30" i="23"/>
  <c r="H30" i="23"/>
  <c r="G30" i="23"/>
  <c r="S29" i="23"/>
  <c r="S28" i="23"/>
  <c r="S27" i="23"/>
  <c r="S26" i="23"/>
  <c r="S30" i="23" s="1"/>
  <c r="R25" i="23"/>
  <c r="Q25" i="23"/>
  <c r="P25" i="23"/>
  <c r="O25" i="23"/>
  <c r="N25" i="23"/>
  <c r="M25" i="23"/>
  <c r="L25" i="23"/>
  <c r="K25" i="23"/>
  <c r="J25" i="23"/>
  <c r="I25" i="23"/>
  <c r="H25" i="23"/>
  <c r="G25" i="23"/>
  <c r="S24" i="23"/>
  <c r="S23" i="23"/>
  <c r="S22" i="23"/>
  <c r="S21" i="23"/>
  <c r="S25" i="23" s="1"/>
  <c r="R20" i="23"/>
  <c r="Q20" i="23"/>
  <c r="P20" i="23"/>
  <c r="O20" i="23"/>
  <c r="N20" i="23"/>
  <c r="M20" i="23"/>
  <c r="L20" i="23"/>
  <c r="K20" i="23"/>
  <c r="J20" i="23"/>
  <c r="I20" i="23"/>
  <c r="H20" i="23"/>
  <c r="G20" i="23"/>
  <c r="S19" i="23"/>
  <c r="S18" i="23"/>
  <c r="S17" i="23"/>
  <c r="S16" i="23"/>
  <c r="S20" i="23" s="1"/>
  <c r="R15" i="23"/>
  <c r="R225" i="8" s="1"/>
  <c r="Q15" i="23"/>
  <c r="Q225" i="8" s="1"/>
  <c r="P15" i="23"/>
  <c r="P225" i="8" s="1"/>
  <c r="O15" i="23"/>
  <c r="O225" i="8" s="1"/>
  <c r="N15" i="23"/>
  <c r="N225" i="8" s="1"/>
  <c r="M15" i="23"/>
  <c r="M225" i="8" s="1"/>
  <c r="L15" i="23"/>
  <c r="L225" i="8" s="1"/>
  <c r="K15" i="23"/>
  <c r="K225" i="8" s="1"/>
  <c r="J15" i="23"/>
  <c r="J225" i="8" s="1"/>
  <c r="I15" i="23"/>
  <c r="I225" i="8" s="1"/>
  <c r="H15" i="23"/>
  <c r="H225" i="8" s="1"/>
  <c r="G15" i="23"/>
  <c r="G225" i="8" s="1"/>
  <c r="S14" i="23"/>
  <c r="S13" i="23"/>
  <c r="S12" i="23"/>
  <c r="S11" i="23"/>
  <c r="S15" i="23" s="1"/>
  <c r="S225" i="8" s="1"/>
  <c r="R10" i="23"/>
  <c r="R220" i="8" s="1"/>
  <c r="Q10" i="23"/>
  <c r="Q220" i="8" s="1"/>
  <c r="P10" i="23"/>
  <c r="O10" i="23"/>
  <c r="O220" i="8" s="1"/>
  <c r="N10" i="23"/>
  <c r="N220" i="8" s="1"/>
  <c r="M10" i="23"/>
  <c r="M220" i="8" s="1"/>
  <c r="L10" i="23"/>
  <c r="K10" i="23"/>
  <c r="K220" i="8" s="1"/>
  <c r="J10" i="23"/>
  <c r="J220" i="8" s="1"/>
  <c r="I10" i="23"/>
  <c r="I220" i="8" s="1"/>
  <c r="H10" i="23"/>
  <c r="G10" i="23"/>
  <c r="G220" i="8" s="1"/>
  <c r="S9" i="23"/>
  <c r="S8" i="23"/>
  <c r="S7" i="23"/>
  <c r="S6" i="23"/>
  <c r="S10" i="23" s="1"/>
  <c r="S220" i="8" s="1"/>
  <c r="R34" i="22"/>
  <c r="Q34" i="22"/>
  <c r="P34" i="22"/>
  <c r="O34" i="22"/>
  <c r="N34" i="22"/>
  <c r="M34" i="22"/>
  <c r="L34" i="22"/>
  <c r="K34" i="22"/>
  <c r="J34" i="22"/>
  <c r="I34" i="22"/>
  <c r="H34" i="22"/>
  <c r="G34" i="22"/>
  <c r="S34" i="22" s="1"/>
  <c r="R33" i="22"/>
  <c r="R213" i="8" s="1"/>
  <c r="Q33" i="22"/>
  <c r="Q213" i="8" s="1"/>
  <c r="P33" i="22"/>
  <c r="P213" i="8" s="1"/>
  <c r="O33" i="22"/>
  <c r="O213" i="8" s="1"/>
  <c r="N33" i="22"/>
  <c r="N213" i="8" s="1"/>
  <c r="M33" i="22"/>
  <c r="M213" i="8" s="1"/>
  <c r="L33" i="22"/>
  <c r="L213" i="8" s="1"/>
  <c r="K33" i="22"/>
  <c r="K213" i="8" s="1"/>
  <c r="J33" i="22"/>
  <c r="J213" i="8" s="1"/>
  <c r="I33" i="22"/>
  <c r="I213" i="8" s="1"/>
  <c r="H33" i="22"/>
  <c r="H213" i="8" s="1"/>
  <c r="G33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S32" i="22" s="1"/>
  <c r="R31" i="22"/>
  <c r="R35" i="22" s="1"/>
  <c r="R215" i="8" s="1"/>
  <c r="Q31" i="22"/>
  <c r="Q35" i="22" s="1"/>
  <c r="Q215" i="8" s="1"/>
  <c r="P31" i="22"/>
  <c r="P35" i="22" s="1"/>
  <c r="P215" i="8" s="1"/>
  <c r="O31" i="22"/>
  <c r="O35" i="22" s="1"/>
  <c r="O215" i="8" s="1"/>
  <c r="N31" i="22"/>
  <c r="N35" i="22" s="1"/>
  <c r="N215" i="8" s="1"/>
  <c r="M31" i="22"/>
  <c r="M35" i="22" s="1"/>
  <c r="M215" i="8" s="1"/>
  <c r="L31" i="22"/>
  <c r="L35" i="22" s="1"/>
  <c r="L215" i="8" s="1"/>
  <c r="K31" i="22"/>
  <c r="K35" i="22" s="1"/>
  <c r="K215" i="8" s="1"/>
  <c r="J31" i="22"/>
  <c r="J35" i="22" s="1"/>
  <c r="J215" i="8" s="1"/>
  <c r="I31" i="22"/>
  <c r="I35" i="22" s="1"/>
  <c r="I215" i="8" s="1"/>
  <c r="H31" i="22"/>
  <c r="H35" i="22" s="1"/>
  <c r="H215" i="8" s="1"/>
  <c r="G31" i="22"/>
  <c r="G35" i="22" s="1"/>
  <c r="G215" i="8" s="1"/>
  <c r="R30" i="22"/>
  <c r="Q30" i="22"/>
  <c r="P30" i="22"/>
  <c r="O30" i="22"/>
  <c r="N30" i="22"/>
  <c r="M30" i="22"/>
  <c r="L30" i="22"/>
  <c r="K30" i="22"/>
  <c r="J30" i="22"/>
  <c r="I30" i="22"/>
  <c r="H30" i="22"/>
  <c r="G30" i="22"/>
  <c r="S29" i="22"/>
  <c r="S28" i="22"/>
  <c r="S27" i="22"/>
  <c r="S26" i="22"/>
  <c r="S30" i="22" s="1"/>
  <c r="R25" i="22"/>
  <c r="Q25" i="22"/>
  <c r="P25" i="22"/>
  <c r="O25" i="22"/>
  <c r="N25" i="22"/>
  <c r="M25" i="22"/>
  <c r="L25" i="22"/>
  <c r="K25" i="22"/>
  <c r="J25" i="22"/>
  <c r="I25" i="22"/>
  <c r="H25" i="22"/>
  <c r="G25" i="22"/>
  <c r="S24" i="22"/>
  <c r="S23" i="22"/>
  <c r="S22" i="22"/>
  <c r="S21" i="22"/>
  <c r="S25" i="22" s="1"/>
  <c r="R20" i="22"/>
  <c r="Q20" i="22"/>
  <c r="P20" i="22"/>
  <c r="O20" i="22"/>
  <c r="N20" i="22"/>
  <c r="M20" i="22"/>
  <c r="L20" i="22"/>
  <c r="K20" i="22"/>
  <c r="J20" i="22"/>
  <c r="I20" i="22"/>
  <c r="H20" i="22"/>
  <c r="G20" i="22"/>
  <c r="S19" i="22"/>
  <c r="S18" i="22"/>
  <c r="S17" i="22"/>
  <c r="S16" i="22"/>
  <c r="S20" i="22" s="1"/>
  <c r="R15" i="22"/>
  <c r="R195" i="8" s="1"/>
  <c r="Q15" i="22"/>
  <c r="Q195" i="8" s="1"/>
  <c r="P15" i="22"/>
  <c r="P195" i="8" s="1"/>
  <c r="O15" i="22"/>
  <c r="O195" i="8" s="1"/>
  <c r="N15" i="22"/>
  <c r="N195" i="8" s="1"/>
  <c r="M15" i="22"/>
  <c r="M195" i="8" s="1"/>
  <c r="L15" i="22"/>
  <c r="L195" i="8" s="1"/>
  <c r="K15" i="22"/>
  <c r="J15" i="22"/>
  <c r="J195" i="8" s="1"/>
  <c r="I15" i="22"/>
  <c r="I195" i="8" s="1"/>
  <c r="H15" i="22"/>
  <c r="H195" i="8" s="1"/>
  <c r="G15" i="22"/>
  <c r="G195" i="8" s="1"/>
  <c r="S14" i="22"/>
  <c r="S13" i="22"/>
  <c r="S193" i="8" s="1"/>
  <c r="S12" i="22"/>
  <c r="S11" i="22"/>
  <c r="R10" i="22"/>
  <c r="R190" i="8" s="1"/>
  <c r="Q10" i="22"/>
  <c r="Q190" i="8" s="1"/>
  <c r="P10" i="22"/>
  <c r="P190" i="8" s="1"/>
  <c r="O10" i="22"/>
  <c r="O190" i="8" s="1"/>
  <c r="N10" i="22"/>
  <c r="N190" i="8" s="1"/>
  <c r="M10" i="22"/>
  <c r="M190" i="8" s="1"/>
  <c r="L10" i="22"/>
  <c r="L190" i="8" s="1"/>
  <c r="K10" i="22"/>
  <c r="K190" i="8" s="1"/>
  <c r="J10" i="22"/>
  <c r="I10" i="22"/>
  <c r="I190" i="8" s="1"/>
  <c r="H10" i="22"/>
  <c r="H190" i="8" s="1"/>
  <c r="G10" i="22"/>
  <c r="G190" i="8" s="1"/>
  <c r="S9" i="22"/>
  <c r="S8" i="22"/>
  <c r="S188" i="8" s="1"/>
  <c r="S7" i="22"/>
  <c r="S6" i="22"/>
  <c r="S186" i="8" s="1"/>
  <c r="R34" i="21"/>
  <c r="R184" i="8" s="1"/>
  <c r="Q34" i="21"/>
  <c r="Q184" i="8" s="1"/>
  <c r="P34" i="21"/>
  <c r="P184" i="8" s="1"/>
  <c r="O34" i="21"/>
  <c r="O184" i="8" s="1"/>
  <c r="N34" i="21"/>
  <c r="N184" i="8" s="1"/>
  <c r="M34" i="21"/>
  <c r="M184" i="8" s="1"/>
  <c r="L34" i="21"/>
  <c r="L184" i="8" s="1"/>
  <c r="K34" i="21"/>
  <c r="K184" i="8" s="1"/>
  <c r="J34" i="21"/>
  <c r="J184" i="8" s="1"/>
  <c r="I34" i="21"/>
  <c r="I184" i="8" s="1"/>
  <c r="H34" i="21"/>
  <c r="H184" i="8" s="1"/>
  <c r="G34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S33" i="21" s="1"/>
  <c r="R32" i="21"/>
  <c r="Q32" i="21"/>
  <c r="P32" i="21"/>
  <c r="O32" i="21"/>
  <c r="N32" i="21"/>
  <c r="M32" i="21"/>
  <c r="L32" i="21"/>
  <c r="K32" i="21"/>
  <c r="J32" i="21"/>
  <c r="I32" i="21"/>
  <c r="H32" i="21"/>
  <c r="G32" i="21"/>
  <c r="S32" i="21" s="1"/>
  <c r="R31" i="21"/>
  <c r="R35" i="21" s="1"/>
  <c r="R185" i="8" s="1"/>
  <c r="Q31" i="21"/>
  <c r="Q35" i="21" s="1"/>
  <c r="Q185" i="8" s="1"/>
  <c r="P31" i="21"/>
  <c r="P35" i="21" s="1"/>
  <c r="P185" i="8" s="1"/>
  <c r="O31" i="21"/>
  <c r="O35" i="21" s="1"/>
  <c r="O185" i="8" s="1"/>
  <c r="N31" i="21"/>
  <c r="N35" i="21" s="1"/>
  <c r="N185" i="8" s="1"/>
  <c r="M31" i="21"/>
  <c r="M35" i="21" s="1"/>
  <c r="M185" i="8" s="1"/>
  <c r="L31" i="21"/>
  <c r="L35" i="21" s="1"/>
  <c r="L185" i="8" s="1"/>
  <c r="K31" i="21"/>
  <c r="K35" i="21" s="1"/>
  <c r="K185" i="8" s="1"/>
  <c r="J31" i="21"/>
  <c r="J35" i="21" s="1"/>
  <c r="J185" i="8" s="1"/>
  <c r="I31" i="21"/>
  <c r="I35" i="21" s="1"/>
  <c r="I185" i="8" s="1"/>
  <c r="H31" i="21"/>
  <c r="H35" i="21" s="1"/>
  <c r="H185" i="8" s="1"/>
  <c r="G31" i="21"/>
  <c r="G35" i="21" s="1"/>
  <c r="G185" i="8" s="1"/>
  <c r="R30" i="21"/>
  <c r="Q30" i="21"/>
  <c r="P30" i="21"/>
  <c r="O30" i="21"/>
  <c r="N30" i="21"/>
  <c r="M30" i="21"/>
  <c r="L30" i="21"/>
  <c r="K30" i="21"/>
  <c r="J30" i="21"/>
  <c r="I30" i="21"/>
  <c r="H30" i="21"/>
  <c r="G30" i="21"/>
  <c r="S29" i="21"/>
  <c r="S28" i="21"/>
  <c r="S27" i="21"/>
  <c r="S26" i="21"/>
  <c r="S30" i="21" s="1"/>
  <c r="R25" i="21"/>
  <c r="Q25" i="21"/>
  <c r="P25" i="21"/>
  <c r="O25" i="21"/>
  <c r="N25" i="21"/>
  <c r="M25" i="21"/>
  <c r="L25" i="21"/>
  <c r="K25" i="21"/>
  <c r="J25" i="21"/>
  <c r="I25" i="21"/>
  <c r="H25" i="21"/>
  <c r="G25" i="21"/>
  <c r="S24" i="21"/>
  <c r="S23" i="21"/>
  <c r="S22" i="21"/>
  <c r="S21" i="21"/>
  <c r="S25" i="21" s="1"/>
  <c r="R20" i="21"/>
  <c r="Q20" i="21"/>
  <c r="P20" i="21"/>
  <c r="O20" i="21"/>
  <c r="N20" i="21"/>
  <c r="M20" i="21"/>
  <c r="L20" i="21"/>
  <c r="K20" i="21"/>
  <c r="J20" i="21"/>
  <c r="I20" i="21"/>
  <c r="H20" i="21"/>
  <c r="G20" i="21"/>
  <c r="S19" i="21"/>
  <c r="S18" i="21"/>
  <c r="S17" i="21"/>
  <c r="S16" i="21"/>
  <c r="S20" i="21" s="1"/>
  <c r="R15" i="21"/>
  <c r="R165" i="8" s="1"/>
  <c r="Q15" i="21"/>
  <c r="Q165" i="8" s="1"/>
  <c r="P15" i="21"/>
  <c r="P165" i="8" s="1"/>
  <c r="O15" i="21"/>
  <c r="O165" i="8" s="1"/>
  <c r="N15" i="21"/>
  <c r="N165" i="8" s="1"/>
  <c r="M15" i="21"/>
  <c r="M165" i="8" s="1"/>
  <c r="L15" i="21"/>
  <c r="L165" i="8" s="1"/>
  <c r="K15" i="21"/>
  <c r="J15" i="21"/>
  <c r="J165" i="8" s="1"/>
  <c r="I15" i="21"/>
  <c r="I165" i="8" s="1"/>
  <c r="H15" i="21"/>
  <c r="H165" i="8" s="1"/>
  <c r="G15" i="21"/>
  <c r="G165" i="8" s="1"/>
  <c r="S14" i="21"/>
  <c r="S164" i="8" s="1"/>
  <c r="S13" i="21"/>
  <c r="S12" i="21"/>
  <c r="S11" i="21"/>
  <c r="R10" i="21"/>
  <c r="R160" i="8" s="1"/>
  <c r="Q10" i="21"/>
  <c r="Q160" i="8" s="1"/>
  <c r="P10" i="21"/>
  <c r="P160" i="8" s="1"/>
  <c r="O10" i="21"/>
  <c r="O160" i="8" s="1"/>
  <c r="N10" i="21"/>
  <c r="N160" i="8" s="1"/>
  <c r="M10" i="21"/>
  <c r="M160" i="8" s="1"/>
  <c r="L10" i="21"/>
  <c r="L160" i="8" s="1"/>
  <c r="K10" i="21"/>
  <c r="K160" i="8" s="1"/>
  <c r="J10" i="21"/>
  <c r="J160" i="8" s="1"/>
  <c r="I10" i="21"/>
  <c r="I160" i="8" s="1"/>
  <c r="H10" i="21"/>
  <c r="H160" i="8" s="1"/>
  <c r="G10" i="21"/>
  <c r="G160" i="8" s="1"/>
  <c r="S9" i="21"/>
  <c r="S159" i="8" s="1"/>
  <c r="S8" i="21"/>
  <c r="S7" i="21"/>
  <c r="S6" i="21"/>
  <c r="S156" i="8" s="1"/>
  <c r="R34" i="20"/>
  <c r="Q34" i="20"/>
  <c r="P34" i="20"/>
  <c r="O34" i="20"/>
  <c r="N34" i="20"/>
  <c r="M34" i="20"/>
  <c r="L34" i="20"/>
  <c r="K34" i="20"/>
  <c r="J34" i="20"/>
  <c r="I34" i="20"/>
  <c r="H34" i="20"/>
  <c r="G34" i="20"/>
  <c r="S34" i="20" s="1"/>
  <c r="R33" i="20"/>
  <c r="R153" i="8" s="1"/>
  <c r="Q33" i="20"/>
  <c r="Q153" i="8" s="1"/>
  <c r="P33" i="20"/>
  <c r="P153" i="8" s="1"/>
  <c r="O33" i="20"/>
  <c r="O153" i="8" s="1"/>
  <c r="N33" i="20"/>
  <c r="M33" i="20"/>
  <c r="M153" i="8" s="1"/>
  <c r="L33" i="20"/>
  <c r="L153" i="8" s="1"/>
  <c r="K33" i="20"/>
  <c r="K153" i="8" s="1"/>
  <c r="J33" i="20"/>
  <c r="I33" i="20"/>
  <c r="I153" i="8" s="1"/>
  <c r="H33" i="20"/>
  <c r="H153" i="8" s="1"/>
  <c r="G33" i="20"/>
  <c r="R32" i="20"/>
  <c r="R152" i="8" s="1"/>
  <c r="Q32" i="20"/>
  <c r="Q152" i="8" s="1"/>
  <c r="P32" i="20"/>
  <c r="P152" i="8" s="1"/>
  <c r="O32" i="20"/>
  <c r="O152" i="8" s="1"/>
  <c r="N32" i="20"/>
  <c r="N152" i="8" s="1"/>
  <c r="M32" i="20"/>
  <c r="M152" i="8" s="1"/>
  <c r="L32" i="20"/>
  <c r="L152" i="8" s="1"/>
  <c r="K32" i="20"/>
  <c r="K152" i="8" s="1"/>
  <c r="J32" i="20"/>
  <c r="J152" i="8" s="1"/>
  <c r="I32" i="20"/>
  <c r="I152" i="8" s="1"/>
  <c r="H32" i="20"/>
  <c r="H152" i="8" s="1"/>
  <c r="G32" i="20"/>
  <c r="R31" i="20"/>
  <c r="Q31" i="20"/>
  <c r="Q35" i="20" s="1"/>
  <c r="Q155" i="8" s="1"/>
  <c r="P31" i="20"/>
  <c r="P35" i="20" s="1"/>
  <c r="P155" i="8" s="1"/>
  <c r="O31" i="20"/>
  <c r="N31" i="20"/>
  <c r="N35" i="20" s="1"/>
  <c r="N155" i="8" s="1"/>
  <c r="M31" i="20"/>
  <c r="M35" i="20" s="1"/>
  <c r="M155" i="8" s="1"/>
  <c r="L31" i="20"/>
  <c r="L35" i="20" s="1"/>
  <c r="L155" i="8" s="1"/>
  <c r="K31" i="20"/>
  <c r="K35" i="20" s="1"/>
  <c r="K155" i="8" s="1"/>
  <c r="J31" i="20"/>
  <c r="J35" i="20" s="1"/>
  <c r="J155" i="8" s="1"/>
  <c r="I31" i="20"/>
  <c r="I35" i="20" s="1"/>
  <c r="I155" i="8" s="1"/>
  <c r="H31" i="20"/>
  <c r="H35" i="20" s="1"/>
  <c r="H155" i="8" s="1"/>
  <c r="G31" i="20"/>
  <c r="G35" i="20" s="1"/>
  <c r="G155" i="8" s="1"/>
  <c r="R30" i="20"/>
  <c r="Q30" i="20"/>
  <c r="P30" i="20"/>
  <c r="O30" i="20"/>
  <c r="N30" i="20"/>
  <c r="M30" i="20"/>
  <c r="L30" i="20"/>
  <c r="K30" i="20"/>
  <c r="J30" i="20"/>
  <c r="I30" i="20"/>
  <c r="H30" i="20"/>
  <c r="G30" i="20"/>
  <c r="S29" i="20"/>
  <c r="S28" i="20"/>
  <c r="S27" i="20"/>
  <c r="S26" i="20"/>
  <c r="S30" i="20" s="1"/>
  <c r="R25" i="20"/>
  <c r="Q25" i="20"/>
  <c r="P25" i="20"/>
  <c r="O25" i="20"/>
  <c r="N25" i="20"/>
  <c r="M25" i="20"/>
  <c r="L25" i="20"/>
  <c r="K25" i="20"/>
  <c r="J25" i="20"/>
  <c r="I25" i="20"/>
  <c r="H25" i="20"/>
  <c r="G25" i="20"/>
  <c r="S24" i="20"/>
  <c r="S23" i="20"/>
  <c r="S22" i="20"/>
  <c r="S21" i="20"/>
  <c r="S25" i="20" s="1"/>
  <c r="R20" i="20"/>
  <c r="Q20" i="20"/>
  <c r="P20" i="20"/>
  <c r="O20" i="20"/>
  <c r="N20" i="20"/>
  <c r="M20" i="20"/>
  <c r="L20" i="20"/>
  <c r="K20" i="20"/>
  <c r="J20" i="20"/>
  <c r="I20" i="20"/>
  <c r="H20" i="20"/>
  <c r="G20" i="20"/>
  <c r="S19" i="20"/>
  <c r="S18" i="20"/>
  <c r="S17" i="20"/>
  <c r="S16" i="20"/>
  <c r="S20" i="20" s="1"/>
  <c r="R15" i="20"/>
  <c r="R135" i="8" s="1"/>
  <c r="Q15" i="20"/>
  <c r="Q135" i="8" s="1"/>
  <c r="P15" i="20"/>
  <c r="P135" i="8" s="1"/>
  <c r="O15" i="20"/>
  <c r="O135" i="8" s="1"/>
  <c r="N15" i="20"/>
  <c r="M15" i="20"/>
  <c r="L15" i="20"/>
  <c r="K15" i="20"/>
  <c r="J15" i="20"/>
  <c r="I15" i="20"/>
  <c r="H15" i="20"/>
  <c r="G15" i="20"/>
  <c r="G135" i="8" s="1"/>
  <c r="S14" i="20"/>
  <c r="S13" i="20"/>
  <c r="S133" i="8" s="1"/>
  <c r="S12" i="20"/>
  <c r="S132" i="8" s="1"/>
  <c r="S11" i="20"/>
  <c r="S131" i="8" s="1"/>
  <c r="R10" i="20"/>
  <c r="R130" i="8" s="1"/>
  <c r="Q10" i="20"/>
  <c r="Q130" i="8" s="1"/>
  <c r="P10" i="20"/>
  <c r="P130" i="8" s="1"/>
  <c r="O10" i="20"/>
  <c r="O130" i="8" s="1"/>
  <c r="N10" i="20"/>
  <c r="N130" i="8" s="1"/>
  <c r="M10" i="20"/>
  <c r="M130" i="8" s="1"/>
  <c r="L10" i="20"/>
  <c r="L130" i="8" s="1"/>
  <c r="K10" i="20"/>
  <c r="K130" i="8" s="1"/>
  <c r="J10" i="20"/>
  <c r="J130" i="8" s="1"/>
  <c r="I10" i="20"/>
  <c r="I130" i="8" s="1"/>
  <c r="H10" i="20"/>
  <c r="H130" i="8" s="1"/>
  <c r="G10" i="20"/>
  <c r="G130" i="8" s="1"/>
  <c r="S9" i="20"/>
  <c r="S8" i="20"/>
  <c r="S128" i="8" s="1"/>
  <c r="S7" i="20"/>
  <c r="S127" i="8" s="1"/>
  <c r="S7" i="8" s="1"/>
  <c r="S6" i="20"/>
  <c r="S126" i="8" s="1"/>
  <c r="R34" i="19"/>
  <c r="R124" i="8" s="1"/>
  <c r="Q34" i="19"/>
  <c r="Q124" i="8" s="1"/>
  <c r="P34" i="19"/>
  <c r="P124" i="8" s="1"/>
  <c r="O34" i="19"/>
  <c r="O124" i="8" s="1"/>
  <c r="N34" i="19"/>
  <c r="N124" i="8" s="1"/>
  <c r="M34" i="19"/>
  <c r="M124" i="8" s="1"/>
  <c r="L34" i="19"/>
  <c r="L124" i="8" s="1"/>
  <c r="K34" i="19"/>
  <c r="K124" i="8" s="1"/>
  <c r="J34" i="19"/>
  <c r="J124" i="8" s="1"/>
  <c r="I34" i="19"/>
  <c r="I124" i="8" s="1"/>
  <c r="H34" i="19"/>
  <c r="H124" i="8" s="1"/>
  <c r="G34" i="19"/>
  <c r="S34" i="19" s="1"/>
  <c r="S124" i="8" s="1"/>
  <c r="R33" i="19"/>
  <c r="Q33" i="19"/>
  <c r="P33" i="19"/>
  <c r="O33" i="19"/>
  <c r="N33" i="19"/>
  <c r="M33" i="19"/>
  <c r="L33" i="19"/>
  <c r="K33" i="19"/>
  <c r="J33" i="19"/>
  <c r="I33" i="19"/>
  <c r="H33" i="19"/>
  <c r="G33" i="19"/>
  <c r="S33" i="19" s="1"/>
  <c r="R32" i="19"/>
  <c r="Q32" i="19"/>
  <c r="P32" i="19"/>
  <c r="O32" i="19"/>
  <c r="N32" i="19"/>
  <c r="M32" i="19"/>
  <c r="L32" i="19"/>
  <c r="K32" i="19"/>
  <c r="J32" i="19"/>
  <c r="I32" i="19"/>
  <c r="H32" i="19"/>
  <c r="G32" i="19"/>
  <c r="S32" i="19" s="1"/>
  <c r="R31" i="19"/>
  <c r="R35" i="19" s="1"/>
  <c r="R125" i="8" s="1"/>
  <c r="Q31" i="19"/>
  <c r="Q35" i="19" s="1"/>
  <c r="Q125" i="8" s="1"/>
  <c r="P31" i="19"/>
  <c r="P35" i="19" s="1"/>
  <c r="P125" i="8" s="1"/>
  <c r="O31" i="19"/>
  <c r="O35" i="19" s="1"/>
  <c r="O125" i="8" s="1"/>
  <c r="N31" i="19"/>
  <c r="N35" i="19" s="1"/>
  <c r="N125" i="8" s="1"/>
  <c r="M31" i="19"/>
  <c r="M35" i="19" s="1"/>
  <c r="M125" i="8" s="1"/>
  <c r="L31" i="19"/>
  <c r="L35" i="19" s="1"/>
  <c r="L125" i="8" s="1"/>
  <c r="K31" i="19"/>
  <c r="K35" i="19" s="1"/>
  <c r="K125" i="8" s="1"/>
  <c r="J31" i="19"/>
  <c r="J35" i="19" s="1"/>
  <c r="J125" i="8" s="1"/>
  <c r="I31" i="19"/>
  <c r="I35" i="19" s="1"/>
  <c r="I125" i="8" s="1"/>
  <c r="H31" i="19"/>
  <c r="H121" i="8" s="1"/>
  <c r="G31" i="19"/>
  <c r="G35" i="19" s="1"/>
  <c r="G125" i="8" s="1"/>
  <c r="R30" i="19"/>
  <c r="Q30" i="19"/>
  <c r="P30" i="19"/>
  <c r="O30" i="19"/>
  <c r="N30" i="19"/>
  <c r="M30" i="19"/>
  <c r="L30" i="19"/>
  <c r="K30" i="19"/>
  <c r="J30" i="19"/>
  <c r="I30" i="19"/>
  <c r="H30" i="19"/>
  <c r="G30" i="19"/>
  <c r="S29" i="19"/>
  <c r="S28" i="19"/>
  <c r="S27" i="19"/>
  <c r="S26" i="19"/>
  <c r="S30" i="19" s="1"/>
  <c r="R25" i="19"/>
  <c r="Q25" i="19"/>
  <c r="P25" i="19"/>
  <c r="O25" i="19"/>
  <c r="N25" i="19"/>
  <c r="M25" i="19"/>
  <c r="L25" i="19"/>
  <c r="K25" i="19"/>
  <c r="J25" i="19"/>
  <c r="I25" i="19"/>
  <c r="H25" i="19"/>
  <c r="G25" i="19"/>
  <c r="S24" i="19"/>
  <c r="S23" i="19"/>
  <c r="S22" i="19"/>
  <c r="S21" i="19"/>
  <c r="S25" i="19" s="1"/>
  <c r="R20" i="19"/>
  <c r="Q20" i="19"/>
  <c r="P20" i="19"/>
  <c r="O20" i="19"/>
  <c r="N20" i="19"/>
  <c r="M20" i="19"/>
  <c r="L20" i="19"/>
  <c r="K20" i="19"/>
  <c r="J20" i="19"/>
  <c r="I20" i="19"/>
  <c r="H20" i="19"/>
  <c r="G20" i="19"/>
  <c r="S19" i="19"/>
  <c r="S18" i="19"/>
  <c r="S17" i="19"/>
  <c r="S16" i="19"/>
  <c r="S20" i="19" s="1"/>
  <c r="R15" i="19"/>
  <c r="R105" i="8" s="1"/>
  <c r="Q15" i="19"/>
  <c r="Q105" i="8" s="1"/>
  <c r="P15" i="19"/>
  <c r="P105" i="8" s="1"/>
  <c r="O15" i="19"/>
  <c r="O105" i="8" s="1"/>
  <c r="N15" i="19"/>
  <c r="N105" i="8" s="1"/>
  <c r="M15" i="19"/>
  <c r="M105" i="8" s="1"/>
  <c r="L15" i="19"/>
  <c r="L105" i="8" s="1"/>
  <c r="K15" i="19"/>
  <c r="K105" i="8" s="1"/>
  <c r="J15" i="19"/>
  <c r="J105" i="8" s="1"/>
  <c r="I15" i="19"/>
  <c r="I105" i="8" s="1"/>
  <c r="H15" i="19"/>
  <c r="H105" i="8" s="1"/>
  <c r="G15" i="19"/>
  <c r="G105" i="8" s="1"/>
  <c r="S14" i="19"/>
  <c r="S104" i="8" s="1"/>
  <c r="S13" i="19"/>
  <c r="S12" i="19"/>
  <c r="S11" i="19"/>
  <c r="S15" i="19" s="1"/>
  <c r="S105" i="8" s="1"/>
  <c r="R10" i="19"/>
  <c r="R100" i="8" s="1"/>
  <c r="Q10" i="19"/>
  <c r="Q100" i="8" s="1"/>
  <c r="P10" i="19"/>
  <c r="P100" i="8" s="1"/>
  <c r="O10" i="19"/>
  <c r="O100" i="8" s="1"/>
  <c r="N10" i="19"/>
  <c r="N100" i="8" s="1"/>
  <c r="M10" i="19"/>
  <c r="M100" i="8" s="1"/>
  <c r="L10" i="19"/>
  <c r="L100" i="8" s="1"/>
  <c r="K10" i="19"/>
  <c r="K100" i="8" s="1"/>
  <c r="J10" i="19"/>
  <c r="J100" i="8" s="1"/>
  <c r="I10" i="19"/>
  <c r="I100" i="8" s="1"/>
  <c r="H10" i="19"/>
  <c r="H100" i="8" s="1"/>
  <c r="G10" i="19"/>
  <c r="G100" i="8" s="1"/>
  <c r="S9" i="19"/>
  <c r="S8" i="19"/>
  <c r="S7" i="19"/>
  <c r="S6" i="19"/>
  <c r="S10" i="19" s="1"/>
  <c r="S100" i="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S34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S33" i="18" s="1"/>
  <c r="R32" i="18"/>
  <c r="Q32" i="18"/>
  <c r="Q92" i="8" s="1"/>
  <c r="P32" i="18"/>
  <c r="P92" i="8" s="1"/>
  <c r="O32" i="18"/>
  <c r="O92" i="8" s="1"/>
  <c r="N32" i="18"/>
  <c r="M32" i="18"/>
  <c r="M92" i="8" s="1"/>
  <c r="L32" i="18"/>
  <c r="L92" i="8" s="1"/>
  <c r="K32" i="18"/>
  <c r="K92" i="8" s="1"/>
  <c r="J32" i="18"/>
  <c r="J92" i="8" s="1"/>
  <c r="I32" i="18"/>
  <c r="I92" i="8" s="1"/>
  <c r="H32" i="18"/>
  <c r="H92" i="8" s="1"/>
  <c r="G32" i="18"/>
  <c r="R31" i="18"/>
  <c r="R35" i="18" s="1"/>
  <c r="R95" i="8" s="1"/>
  <c r="Q31" i="18"/>
  <c r="Q35" i="18" s="1"/>
  <c r="Q95" i="8" s="1"/>
  <c r="P31" i="18"/>
  <c r="P35" i="18" s="1"/>
  <c r="P95" i="8" s="1"/>
  <c r="O31" i="18"/>
  <c r="O35" i="18" s="1"/>
  <c r="O95" i="8" s="1"/>
  <c r="N31" i="18"/>
  <c r="N35" i="18" s="1"/>
  <c r="N95" i="8" s="1"/>
  <c r="M31" i="18"/>
  <c r="M35" i="18" s="1"/>
  <c r="M95" i="8" s="1"/>
  <c r="L31" i="18"/>
  <c r="L35" i="18" s="1"/>
  <c r="L95" i="8" s="1"/>
  <c r="K31" i="18"/>
  <c r="K35" i="18" s="1"/>
  <c r="K95" i="8" s="1"/>
  <c r="J31" i="18"/>
  <c r="J35" i="18" s="1"/>
  <c r="J95" i="8" s="1"/>
  <c r="I31" i="18"/>
  <c r="I35" i="18" s="1"/>
  <c r="I95" i="8" s="1"/>
  <c r="H31" i="18"/>
  <c r="H35" i="18" s="1"/>
  <c r="H95" i="8" s="1"/>
  <c r="G31" i="18"/>
  <c r="G35" i="18" s="1"/>
  <c r="G95" i="8" s="1"/>
  <c r="R30" i="18"/>
  <c r="Q30" i="18"/>
  <c r="P30" i="18"/>
  <c r="O30" i="18"/>
  <c r="N30" i="18"/>
  <c r="M30" i="18"/>
  <c r="L30" i="18"/>
  <c r="K30" i="18"/>
  <c r="J30" i="18"/>
  <c r="I30" i="18"/>
  <c r="H30" i="18"/>
  <c r="G30" i="18"/>
  <c r="S29" i="18"/>
  <c r="S28" i="18"/>
  <c r="S27" i="18"/>
  <c r="S26" i="18"/>
  <c r="S30" i="18" s="1"/>
  <c r="R25" i="18"/>
  <c r="Q25" i="18"/>
  <c r="P25" i="18"/>
  <c r="O25" i="18"/>
  <c r="N25" i="18"/>
  <c r="M25" i="18"/>
  <c r="L25" i="18"/>
  <c r="K25" i="18"/>
  <c r="J25" i="18"/>
  <c r="I25" i="18"/>
  <c r="H25" i="18"/>
  <c r="G25" i="18"/>
  <c r="S24" i="18"/>
  <c r="S23" i="18"/>
  <c r="S22" i="18"/>
  <c r="S21" i="18"/>
  <c r="S25" i="18" s="1"/>
  <c r="R20" i="18"/>
  <c r="Q20" i="18"/>
  <c r="P20" i="18"/>
  <c r="O20" i="18"/>
  <c r="N20" i="18"/>
  <c r="M20" i="18"/>
  <c r="L20" i="18"/>
  <c r="K20" i="18"/>
  <c r="J20" i="18"/>
  <c r="I20" i="18"/>
  <c r="H20" i="18"/>
  <c r="G20" i="18"/>
  <c r="S19" i="18"/>
  <c r="S18" i="18"/>
  <c r="S17" i="18"/>
  <c r="S16" i="18"/>
  <c r="S20" i="18" s="1"/>
  <c r="R15" i="18"/>
  <c r="R75" i="8" s="1"/>
  <c r="Q15" i="18"/>
  <c r="Q75" i="8" s="1"/>
  <c r="P15" i="18"/>
  <c r="P75" i="8" s="1"/>
  <c r="O15" i="18"/>
  <c r="N15" i="18"/>
  <c r="N75" i="8" s="1"/>
  <c r="M15" i="18"/>
  <c r="M75" i="8" s="1"/>
  <c r="L15" i="18"/>
  <c r="L75" i="8" s="1"/>
  <c r="K15" i="18"/>
  <c r="K75" i="8" s="1"/>
  <c r="J15" i="18"/>
  <c r="J75" i="8" s="1"/>
  <c r="I15" i="18"/>
  <c r="I75" i="8" s="1"/>
  <c r="H15" i="18"/>
  <c r="H75" i="8" s="1"/>
  <c r="G15" i="18"/>
  <c r="G75" i="8" s="1"/>
  <c r="S14" i="18"/>
  <c r="S13" i="18"/>
  <c r="S12" i="18"/>
  <c r="S72" i="8" s="1"/>
  <c r="S11" i="18"/>
  <c r="S71" i="8" s="1"/>
  <c r="R10" i="18"/>
  <c r="R70" i="8" s="1"/>
  <c r="Q10" i="18"/>
  <c r="Q70" i="8" s="1"/>
  <c r="P10" i="18"/>
  <c r="P70" i="8" s="1"/>
  <c r="O10" i="18"/>
  <c r="O70" i="8" s="1"/>
  <c r="N10" i="18"/>
  <c r="N70" i="8" s="1"/>
  <c r="M10" i="18"/>
  <c r="M70" i="8" s="1"/>
  <c r="L10" i="18"/>
  <c r="K10" i="18"/>
  <c r="K70" i="8" s="1"/>
  <c r="J10" i="18"/>
  <c r="J70" i="8" s="1"/>
  <c r="I10" i="18"/>
  <c r="I70" i="8" s="1"/>
  <c r="H10" i="18"/>
  <c r="H70" i="8" s="1"/>
  <c r="G10" i="18"/>
  <c r="G70" i="8" s="1"/>
  <c r="S9" i="18"/>
  <c r="S8" i="18"/>
  <c r="S7" i="18"/>
  <c r="S6" i="18"/>
  <c r="S10" i="18" s="1"/>
  <c r="S70" i="8" s="1"/>
  <c r="W34" i="17"/>
  <c r="V34" i="17"/>
  <c r="U34" i="17"/>
  <c r="V334" i="6" s="1"/>
  <c r="T34" i="17"/>
  <c r="U334" i="6" s="1"/>
  <c r="S34" i="17"/>
  <c r="T334" i="6" s="1"/>
  <c r="R34" i="17"/>
  <c r="S334" i="6" s="1"/>
  <c r="Q34" i="17"/>
  <c r="R334" i="6" s="1"/>
  <c r="P34" i="17"/>
  <c r="Q334" i="6" s="1"/>
  <c r="O34" i="17"/>
  <c r="P334" i="6" s="1"/>
  <c r="N34" i="17"/>
  <c r="O334" i="6" s="1"/>
  <c r="M34" i="17"/>
  <c r="N334" i="6" s="1"/>
  <c r="L34" i="17"/>
  <c r="K34" i="17"/>
  <c r="L334" i="6" s="1"/>
  <c r="J34" i="17"/>
  <c r="K334" i="6" s="1"/>
  <c r="W33" i="17"/>
  <c r="V33" i="17"/>
  <c r="U33" i="17"/>
  <c r="V333" i="6" s="1"/>
  <c r="T33" i="17"/>
  <c r="U333" i="6" s="1"/>
  <c r="S33" i="17"/>
  <c r="T333" i="6" s="1"/>
  <c r="R33" i="17"/>
  <c r="S333" i="6" s="1"/>
  <c r="Q33" i="17"/>
  <c r="R333" i="6" s="1"/>
  <c r="P33" i="17"/>
  <c r="Q333" i="6" s="1"/>
  <c r="O33" i="17"/>
  <c r="P333" i="6" s="1"/>
  <c r="N33" i="17"/>
  <c r="O333" i="6" s="1"/>
  <c r="M33" i="17"/>
  <c r="N333" i="6" s="1"/>
  <c r="L33" i="17"/>
  <c r="M333" i="6" s="1"/>
  <c r="K33" i="17"/>
  <c r="J33" i="17"/>
  <c r="K333" i="6" s="1"/>
  <c r="W32" i="17"/>
  <c r="V32" i="17"/>
  <c r="U32" i="17"/>
  <c r="V332" i="6" s="1"/>
  <c r="T32" i="17"/>
  <c r="U332" i="6" s="1"/>
  <c r="S32" i="17"/>
  <c r="T332" i="6" s="1"/>
  <c r="R32" i="17"/>
  <c r="S332" i="6" s="1"/>
  <c r="Q32" i="17"/>
  <c r="R332" i="6" s="1"/>
  <c r="P32" i="17"/>
  <c r="Q332" i="6" s="1"/>
  <c r="O32" i="17"/>
  <c r="P332" i="6" s="1"/>
  <c r="N32" i="17"/>
  <c r="O332" i="6" s="1"/>
  <c r="M32" i="17"/>
  <c r="N332" i="6" s="1"/>
  <c r="L32" i="17"/>
  <c r="K32" i="17"/>
  <c r="L332" i="6" s="1"/>
  <c r="J32" i="17"/>
  <c r="K332" i="6" s="1"/>
  <c r="W31" i="17"/>
  <c r="W35" i="17" s="1"/>
  <c r="V31" i="17"/>
  <c r="V35" i="17" s="1"/>
  <c r="U31" i="17"/>
  <c r="U35" i="17" s="1"/>
  <c r="V335" i="6" s="1"/>
  <c r="T31" i="17"/>
  <c r="T35" i="17" s="1"/>
  <c r="U335" i="6" s="1"/>
  <c r="S31" i="17"/>
  <c r="T331" i="6" s="1"/>
  <c r="R31" i="17"/>
  <c r="Q31" i="17"/>
  <c r="Q35" i="17" s="1"/>
  <c r="R335" i="6" s="1"/>
  <c r="P31" i="17"/>
  <c r="P35" i="17" s="1"/>
  <c r="Q335" i="6" s="1"/>
  <c r="O31" i="17"/>
  <c r="P331" i="6" s="1"/>
  <c r="N31" i="17"/>
  <c r="M31" i="17"/>
  <c r="M35" i="17" s="1"/>
  <c r="N335" i="6" s="1"/>
  <c r="L31" i="17"/>
  <c r="L35" i="17" s="1"/>
  <c r="M335" i="6" s="1"/>
  <c r="K31" i="17"/>
  <c r="J31" i="17"/>
  <c r="W30" i="17"/>
  <c r="V30" i="17"/>
  <c r="U30" i="17"/>
  <c r="T30" i="17"/>
  <c r="S30" i="17"/>
  <c r="T330" i="6" s="1"/>
  <c r="R30" i="17"/>
  <c r="S330" i="6" s="1"/>
  <c r="Q30" i="17"/>
  <c r="P30" i="17"/>
  <c r="O30" i="17"/>
  <c r="N30" i="17"/>
  <c r="M30" i="17"/>
  <c r="L30" i="17"/>
  <c r="K30" i="17"/>
  <c r="J30" i="17"/>
  <c r="Y29" i="17"/>
  <c r="X29" i="17"/>
  <c r="Z29" i="17" s="1"/>
  <c r="X28" i="17"/>
  <c r="Z28" i="17" s="1"/>
  <c r="AA328" i="6" s="1"/>
  <c r="Z27" i="17"/>
  <c r="X27" i="17"/>
  <c r="Y27" i="17" s="1"/>
  <c r="Z26" i="17"/>
  <c r="Y26" i="17"/>
  <c r="X26" i="17"/>
  <c r="W25" i="17"/>
  <c r="V25" i="17"/>
  <c r="U25" i="17"/>
  <c r="T25" i="17"/>
  <c r="S25" i="17"/>
  <c r="T325" i="6" s="1"/>
  <c r="R25" i="17"/>
  <c r="S325" i="6" s="1"/>
  <c r="Q25" i="17"/>
  <c r="P25" i="17"/>
  <c r="O25" i="17"/>
  <c r="N25" i="17"/>
  <c r="M25" i="17"/>
  <c r="L25" i="17"/>
  <c r="K25" i="17"/>
  <c r="J25" i="17"/>
  <c r="Z24" i="17"/>
  <c r="Y24" i="17"/>
  <c r="X24" i="17"/>
  <c r="X23" i="17"/>
  <c r="Z23" i="17" s="1"/>
  <c r="AA323" i="6" s="1"/>
  <c r="X22" i="17"/>
  <c r="Z22" i="17" s="1"/>
  <c r="Z21" i="17"/>
  <c r="X21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Z19" i="17"/>
  <c r="X19" i="17"/>
  <c r="Y19" i="17" s="1"/>
  <c r="Z18" i="17"/>
  <c r="Y18" i="17"/>
  <c r="X18" i="17"/>
  <c r="Y17" i="17"/>
  <c r="X17" i="17"/>
  <c r="Z17" i="17" s="1"/>
  <c r="X16" i="17"/>
  <c r="X20" i="17" s="1"/>
  <c r="W15" i="17"/>
  <c r="V15" i="17"/>
  <c r="U15" i="17"/>
  <c r="V315" i="6" s="1"/>
  <c r="T15" i="17"/>
  <c r="U315" i="6" s="1"/>
  <c r="S15" i="17"/>
  <c r="T315" i="6" s="1"/>
  <c r="R15" i="17"/>
  <c r="Q15" i="17"/>
  <c r="R315" i="6" s="1"/>
  <c r="P15" i="17"/>
  <c r="Q315" i="6" s="1"/>
  <c r="O15" i="17"/>
  <c r="P315" i="6" s="1"/>
  <c r="N15" i="17"/>
  <c r="M15" i="17"/>
  <c r="N315" i="6" s="1"/>
  <c r="L15" i="17"/>
  <c r="M315" i="6" s="1"/>
  <c r="K15" i="17"/>
  <c r="L315" i="6" s="1"/>
  <c r="J15" i="17"/>
  <c r="X14" i="17"/>
  <c r="Z14" i="17" s="1"/>
  <c r="AA314" i="6" s="1"/>
  <c r="Z13" i="17"/>
  <c r="AA313" i="6" s="1"/>
  <c r="X13" i="17"/>
  <c r="Y13" i="17" s="1"/>
  <c r="Z313" i="6" s="1"/>
  <c r="X12" i="17"/>
  <c r="Z12" i="17" s="1"/>
  <c r="AA312" i="6" s="1"/>
  <c r="X11" i="17"/>
  <c r="W10" i="17"/>
  <c r="V10" i="17"/>
  <c r="U10" i="17"/>
  <c r="V310" i="6" s="1"/>
  <c r="T10" i="17"/>
  <c r="S10" i="17"/>
  <c r="T310" i="6" s="1"/>
  <c r="R10" i="17"/>
  <c r="S310" i="6" s="1"/>
  <c r="Q10" i="17"/>
  <c r="R310" i="6" s="1"/>
  <c r="P10" i="17"/>
  <c r="O10" i="17"/>
  <c r="P310" i="6" s="1"/>
  <c r="N10" i="17"/>
  <c r="O310" i="6" s="1"/>
  <c r="M10" i="17"/>
  <c r="N310" i="6" s="1"/>
  <c r="L10" i="17"/>
  <c r="K10" i="17"/>
  <c r="L310" i="6" s="1"/>
  <c r="J10" i="17"/>
  <c r="K310" i="6" s="1"/>
  <c r="X9" i="17"/>
  <c r="Z9" i="17" s="1"/>
  <c r="AA309" i="6" s="1"/>
  <c r="X8" i="17"/>
  <c r="Z8" i="17" s="1"/>
  <c r="AA308" i="6" s="1"/>
  <c r="X7" i="17"/>
  <c r="Y7" i="17" s="1"/>
  <c r="Z307" i="6" s="1"/>
  <c r="Z6" i="17"/>
  <c r="AA306" i="6" s="1"/>
  <c r="Y6" i="17"/>
  <c r="Z306" i="6" s="1"/>
  <c r="X6" i="17"/>
  <c r="AB1" i="17"/>
  <c r="W34" i="16"/>
  <c r="V34" i="16"/>
  <c r="U34" i="16"/>
  <c r="V304" i="6" s="1"/>
  <c r="T34" i="16"/>
  <c r="U304" i="6" s="1"/>
  <c r="S34" i="16"/>
  <c r="T304" i="6" s="1"/>
  <c r="R34" i="16"/>
  <c r="S304" i="6" s="1"/>
  <c r="Q34" i="16"/>
  <c r="R304" i="6" s="1"/>
  <c r="P34" i="16"/>
  <c r="Q304" i="6" s="1"/>
  <c r="O34" i="16"/>
  <c r="P304" i="6" s="1"/>
  <c r="N34" i="16"/>
  <c r="O304" i="6" s="1"/>
  <c r="M34" i="16"/>
  <c r="N304" i="6" s="1"/>
  <c r="L34" i="16"/>
  <c r="K34" i="16"/>
  <c r="L304" i="6" s="1"/>
  <c r="J34" i="16"/>
  <c r="K304" i="6" s="1"/>
  <c r="W33" i="16"/>
  <c r="V33" i="16"/>
  <c r="U33" i="16"/>
  <c r="V303" i="6" s="1"/>
  <c r="T33" i="16"/>
  <c r="U303" i="6" s="1"/>
  <c r="S33" i="16"/>
  <c r="T303" i="6" s="1"/>
  <c r="R33" i="16"/>
  <c r="S303" i="6" s="1"/>
  <c r="Q33" i="16"/>
  <c r="R303" i="6" s="1"/>
  <c r="P33" i="16"/>
  <c r="Q303" i="6" s="1"/>
  <c r="O33" i="16"/>
  <c r="P303" i="6" s="1"/>
  <c r="N33" i="16"/>
  <c r="O303" i="6" s="1"/>
  <c r="M33" i="16"/>
  <c r="N303" i="6" s="1"/>
  <c r="L33" i="16"/>
  <c r="M303" i="6" s="1"/>
  <c r="K33" i="16"/>
  <c r="L303" i="6" s="1"/>
  <c r="J33" i="16"/>
  <c r="K303" i="6" s="1"/>
  <c r="W32" i="16"/>
  <c r="V32" i="16"/>
  <c r="U32" i="16"/>
  <c r="V302" i="6" s="1"/>
  <c r="T32" i="16"/>
  <c r="U302" i="6" s="1"/>
  <c r="S32" i="16"/>
  <c r="T302" i="6" s="1"/>
  <c r="R32" i="16"/>
  <c r="S302" i="6" s="1"/>
  <c r="Q32" i="16"/>
  <c r="P32" i="16"/>
  <c r="Q302" i="6" s="1"/>
  <c r="O32" i="16"/>
  <c r="P302" i="6" s="1"/>
  <c r="N32" i="16"/>
  <c r="O302" i="6" s="1"/>
  <c r="M32" i="16"/>
  <c r="N302" i="6" s="1"/>
  <c r="L32" i="16"/>
  <c r="K32" i="16"/>
  <c r="L302" i="6" s="1"/>
  <c r="J32" i="16"/>
  <c r="K302" i="6" s="1"/>
  <c r="W31" i="16"/>
  <c r="W35" i="16" s="1"/>
  <c r="V31" i="16"/>
  <c r="V35" i="16" s="1"/>
  <c r="U31" i="16"/>
  <c r="U35" i="16" s="1"/>
  <c r="V305" i="6" s="1"/>
  <c r="T31" i="16"/>
  <c r="U301" i="6" s="1"/>
  <c r="S31" i="16"/>
  <c r="R31" i="16"/>
  <c r="Q31" i="16"/>
  <c r="Q35" i="16" s="1"/>
  <c r="R305" i="6" s="1"/>
  <c r="P31" i="16"/>
  <c r="Q301" i="6" s="1"/>
  <c r="O31" i="16"/>
  <c r="N31" i="16"/>
  <c r="O301" i="6" s="1"/>
  <c r="M31" i="16"/>
  <c r="M35" i="16" s="1"/>
  <c r="N305" i="6" s="1"/>
  <c r="L31" i="16"/>
  <c r="M301" i="6" s="1"/>
  <c r="K31" i="16"/>
  <c r="L301" i="6" s="1"/>
  <c r="J31" i="16"/>
  <c r="W30" i="16"/>
  <c r="V30" i="16"/>
  <c r="U30" i="16"/>
  <c r="T30" i="16"/>
  <c r="S30" i="16"/>
  <c r="T300" i="6" s="1"/>
  <c r="R30" i="16"/>
  <c r="S300" i="6" s="1"/>
  <c r="Q30" i="16"/>
  <c r="P30" i="16"/>
  <c r="O30" i="16"/>
  <c r="N30" i="16"/>
  <c r="M30" i="16"/>
  <c r="L30" i="16"/>
  <c r="K30" i="16"/>
  <c r="J30" i="16"/>
  <c r="Y29" i="16"/>
  <c r="X29" i="16"/>
  <c r="Z29" i="16" s="1"/>
  <c r="X28" i="16"/>
  <c r="Z28" i="16" s="1"/>
  <c r="Y27" i="16"/>
  <c r="X27" i="16"/>
  <c r="Z27" i="16" s="1"/>
  <c r="Z26" i="16"/>
  <c r="X26" i="16"/>
  <c r="Y26" i="16" s="1"/>
  <c r="W25" i="16"/>
  <c r="V25" i="16"/>
  <c r="U25" i="16"/>
  <c r="T25" i="16"/>
  <c r="S25" i="16"/>
  <c r="T295" i="6" s="1"/>
  <c r="R25" i="16"/>
  <c r="S295" i="6" s="1"/>
  <c r="Q25" i="16"/>
  <c r="P25" i="16"/>
  <c r="O25" i="16"/>
  <c r="N25" i="16"/>
  <c r="M25" i="16"/>
  <c r="L25" i="16"/>
  <c r="K25" i="16"/>
  <c r="J25" i="16"/>
  <c r="Z24" i="16"/>
  <c r="X24" i="16"/>
  <c r="Y24" i="16" s="1"/>
  <c r="Y23" i="16"/>
  <c r="Z293" i="6" s="1"/>
  <c r="X23" i="16"/>
  <c r="Z23" i="16" s="1"/>
  <c r="AA293" i="6" s="1"/>
  <c r="X22" i="16"/>
  <c r="Z22" i="16" s="1"/>
  <c r="Y21" i="16"/>
  <c r="X21" i="16"/>
  <c r="X25" i="16" s="1"/>
  <c r="Y295" i="6" s="1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Y19" i="16"/>
  <c r="X19" i="16"/>
  <c r="Z19" i="16" s="1"/>
  <c r="Z18" i="16"/>
  <c r="X18" i="16"/>
  <c r="Y18" i="16" s="1"/>
  <c r="Y17" i="16"/>
  <c r="X17" i="16"/>
  <c r="Z17" i="16" s="1"/>
  <c r="X16" i="16"/>
  <c r="X20" i="16" s="1"/>
  <c r="W15" i="16"/>
  <c r="V15" i="16"/>
  <c r="U15" i="16"/>
  <c r="V285" i="6" s="1"/>
  <c r="T15" i="16"/>
  <c r="S15" i="16"/>
  <c r="T285" i="6" s="1"/>
  <c r="R15" i="16"/>
  <c r="S285" i="6" s="1"/>
  <c r="Q15" i="16"/>
  <c r="R285" i="6" s="1"/>
  <c r="P15" i="16"/>
  <c r="O15" i="16"/>
  <c r="P285" i="6" s="1"/>
  <c r="N15" i="16"/>
  <c r="O285" i="6" s="1"/>
  <c r="M15" i="16"/>
  <c r="N285" i="6" s="1"/>
  <c r="L15" i="16"/>
  <c r="K15" i="16"/>
  <c r="L285" i="6" s="1"/>
  <c r="J15" i="16"/>
  <c r="K285" i="6" s="1"/>
  <c r="X14" i="16"/>
  <c r="Z14" i="16" s="1"/>
  <c r="AA284" i="6" s="1"/>
  <c r="Y13" i="16"/>
  <c r="Z283" i="6" s="1"/>
  <c r="X13" i="16"/>
  <c r="Z13" i="16" s="1"/>
  <c r="Z12" i="16"/>
  <c r="AA282" i="6" s="1"/>
  <c r="X12" i="16"/>
  <c r="Y12" i="16" s="1"/>
  <c r="Z282" i="6" s="1"/>
  <c r="X11" i="16"/>
  <c r="X15" i="16" s="1"/>
  <c r="Y285" i="6" s="1"/>
  <c r="W10" i="16"/>
  <c r="V10" i="16"/>
  <c r="U10" i="16"/>
  <c r="V280" i="6" s="1"/>
  <c r="T10" i="16"/>
  <c r="U280" i="6" s="1"/>
  <c r="S10" i="16"/>
  <c r="R10" i="16"/>
  <c r="S280" i="6" s="1"/>
  <c r="Q10" i="16"/>
  <c r="R280" i="6" s="1"/>
  <c r="P10" i="16"/>
  <c r="Q280" i="6" s="1"/>
  <c r="O10" i="16"/>
  <c r="N10" i="16"/>
  <c r="O280" i="6" s="1"/>
  <c r="M10" i="16"/>
  <c r="N280" i="6" s="1"/>
  <c r="L10" i="16"/>
  <c r="M280" i="6" s="1"/>
  <c r="K10" i="16"/>
  <c r="J10" i="16"/>
  <c r="K280" i="6" s="1"/>
  <c r="Y9" i="16"/>
  <c r="Z279" i="6" s="1"/>
  <c r="X9" i="16"/>
  <c r="Z9" i="16" s="1"/>
  <c r="AA279" i="6" s="1"/>
  <c r="X8" i="16"/>
  <c r="Z8" i="16" s="1"/>
  <c r="AA278" i="6" s="1"/>
  <c r="X7" i="16"/>
  <c r="Z7" i="16" s="1"/>
  <c r="AA277" i="6" s="1"/>
  <c r="Z6" i="16"/>
  <c r="AA276" i="6" s="1"/>
  <c r="X6" i="16"/>
  <c r="Y6" i="16" s="1"/>
  <c r="Z276" i="6" s="1"/>
  <c r="AB1" i="16"/>
  <c r="W34" i="15"/>
  <c r="V34" i="15"/>
  <c r="U34" i="15"/>
  <c r="V274" i="6" s="1"/>
  <c r="T34" i="15"/>
  <c r="U274" i="6" s="1"/>
  <c r="S34" i="15"/>
  <c r="T274" i="6" s="1"/>
  <c r="R34" i="15"/>
  <c r="S274" i="6" s="1"/>
  <c r="Q34" i="15"/>
  <c r="R274" i="6" s="1"/>
  <c r="P34" i="15"/>
  <c r="Q274" i="6" s="1"/>
  <c r="O34" i="15"/>
  <c r="N34" i="15"/>
  <c r="O274" i="6" s="1"/>
  <c r="M34" i="15"/>
  <c r="N274" i="6" s="1"/>
  <c r="L34" i="15"/>
  <c r="K34" i="15"/>
  <c r="J34" i="15"/>
  <c r="K274" i="6" s="1"/>
  <c r="W33" i="15"/>
  <c r="V33" i="15"/>
  <c r="U33" i="15"/>
  <c r="V273" i="6" s="1"/>
  <c r="T33" i="15"/>
  <c r="U273" i="6" s="1"/>
  <c r="S33" i="15"/>
  <c r="T273" i="6" s="1"/>
  <c r="R33" i="15"/>
  <c r="S273" i="6" s="1"/>
  <c r="Q33" i="15"/>
  <c r="R273" i="6" s="1"/>
  <c r="P33" i="15"/>
  <c r="Q273" i="6" s="1"/>
  <c r="O33" i="15"/>
  <c r="P273" i="6" s="1"/>
  <c r="N33" i="15"/>
  <c r="O273" i="6" s="1"/>
  <c r="M33" i="15"/>
  <c r="N273" i="6" s="1"/>
  <c r="L33" i="15"/>
  <c r="M273" i="6" s="1"/>
  <c r="K33" i="15"/>
  <c r="L273" i="6" s="1"/>
  <c r="J33" i="15"/>
  <c r="K273" i="6" s="1"/>
  <c r="W32" i="15"/>
  <c r="V32" i="15"/>
  <c r="U32" i="15"/>
  <c r="T32" i="15"/>
  <c r="U272" i="6" s="1"/>
  <c r="S32" i="15"/>
  <c r="T272" i="6" s="1"/>
  <c r="R32" i="15"/>
  <c r="S272" i="6" s="1"/>
  <c r="Q32" i="15"/>
  <c r="R272" i="6" s="1"/>
  <c r="P32" i="15"/>
  <c r="Q272" i="6" s="1"/>
  <c r="O32" i="15"/>
  <c r="P272" i="6" s="1"/>
  <c r="N32" i="15"/>
  <c r="O272" i="6" s="1"/>
  <c r="M32" i="15"/>
  <c r="N272" i="6" s="1"/>
  <c r="L32" i="15"/>
  <c r="K32" i="15"/>
  <c r="L272" i="6" s="1"/>
  <c r="J32" i="15"/>
  <c r="K272" i="6" s="1"/>
  <c r="W31" i="15"/>
  <c r="W35" i="15" s="1"/>
  <c r="V31" i="15"/>
  <c r="V35" i="15" s="1"/>
  <c r="U31" i="15"/>
  <c r="T31" i="15"/>
  <c r="S31" i="15"/>
  <c r="S35" i="15" s="1"/>
  <c r="T275" i="6" s="1"/>
  <c r="R31" i="15"/>
  <c r="Q31" i="15"/>
  <c r="P31" i="15"/>
  <c r="O31" i="15"/>
  <c r="O35" i="15" s="1"/>
  <c r="P275" i="6" s="1"/>
  <c r="N31" i="15"/>
  <c r="M31" i="15"/>
  <c r="L31" i="15"/>
  <c r="K31" i="15"/>
  <c r="L271" i="6" s="1"/>
  <c r="J31" i="15"/>
  <c r="W30" i="15"/>
  <c r="V30" i="15"/>
  <c r="U30" i="15"/>
  <c r="T30" i="15"/>
  <c r="S30" i="15"/>
  <c r="T270" i="6" s="1"/>
  <c r="R30" i="15"/>
  <c r="S270" i="6" s="1"/>
  <c r="Q30" i="15"/>
  <c r="P30" i="15"/>
  <c r="O30" i="15"/>
  <c r="N30" i="15"/>
  <c r="M30" i="15"/>
  <c r="L30" i="15"/>
  <c r="K30" i="15"/>
  <c r="J30" i="15"/>
  <c r="Y29" i="15"/>
  <c r="X29" i="15"/>
  <c r="Z29" i="15" s="1"/>
  <c r="X28" i="15"/>
  <c r="Z28" i="15" s="1"/>
  <c r="AA268" i="6" s="1"/>
  <c r="Y27" i="15"/>
  <c r="X27" i="15"/>
  <c r="Z27" i="15" s="1"/>
  <c r="Z26" i="15"/>
  <c r="X26" i="15"/>
  <c r="Y26" i="15" s="1"/>
  <c r="W25" i="15"/>
  <c r="V25" i="15"/>
  <c r="U25" i="15"/>
  <c r="T25" i="15"/>
  <c r="S25" i="15"/>
  <c r="T265" i="6" s="1"/>
  <c r="R25" i="15"/>
  <c r="S265" i="6" s="1"/>
  <c r="Q25" i="15"/>
  <c r="P25" i="15"/>
  <c r="O25" i="15"/>
  <c r="N25" i="15"/>
  <c r="M25" i="15"/>
  <c r="L25" i="15"/>
  <c r="K25" i="15"/>
  <c r="J25" i="15"/>
  <c r="Z24" i="15"/>
  <c r="X24" i="15"/>
  <c r="Y24" i="15" s="1"/>
  <c r="X23" i="15"/>
  <c r="Z23" i="15" s="1"/>
  <c r="AA263" i="6" s="1"/>
  <c r="X22" i="15"/>
  <c r="Z22" i="15" s="1"/>
  <c r="Y21" i="15"/>
  <c r="X21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Y19" i="15"/>
  <c r="X19" i="15"/>
  <c r="Z19" i="15" s="1"/>
  <c r="Z18" i="15"/>
  <c r="X18" i="15"/>
  <c r="Y18" i="15" s="1"/>
  <c r="Y17" i="15"/>
  <c r="X17" i="15"/>
  <c r="Z17" i="15" s="1"/>
  <c r="X16" i="15"/>
  <c r="X20" i="15" s="1"/>
  <c r="W15" i="15"/>
  <c r="V15" i="15"/>
  <c r="U15" i="15"/>
  <c r="V255" i="6" s="1"/>
  <c r="T15" i="15"/>
  <c r="U255" i="6" s="1"/>
  <c r="S15" i="15"/>
  <c r="R15" i="15"/>
  <c r="Q15" i="15"/>
  <c r="R255" i="6" s="1"/>
  <c r="P15" i="15"/>
  <c r="Q255" i="6" s="1"/>
  <c r="O15" i="15"/>
  <c r="N15" i="15"/>
  <c r="M15" i="15"/>
  <c r="N255" i="6" s="1"/>
  <c r="L15" i="15"/>
  <c r="M255" i="6" s="1"/>
  <c r="K15" i="15"/>
  <c r="J15" i="15"/>
  <c r="X14" i="15"/>
  <c r="Z14" i="15" s="1"/>
  <c r="AA254" i="6" s="1"/>
  <c r="Y13" i="15"/>
  <c r="Z253" i="6" s="1"/>
  <c r="X13" i="15"/>
  <c r="Z13" i="15" s="1"/>
  <c r="AA253" i="6" s="1"/>
  <c r="X12" i="15"/>
  <c r="Y12" i="15" s="1"/>
  <c r="Z252" i="6" s="1"/>
  <c r="Y11" i="15"/>
  <c r="Z251" i="6" s="1"/>
  <c r="X11" i="15"/>
  <c r="W10" i="15"/>
  <c r="V10" i="15"/>
  <c r="U10" i="15"/>
  <c r="V250" i="6" s="1"/>
  <c r="T10" i="15"/>
  <c r="U250" i="6" s="1"/>
  <c r="S10" i="15"/>
  <c r="R10" i="15"/>
  <c r="S250" i="6" s="1"/>
  <c r="Q10" i="15"/>
  <c r="R250" i="6" s="1"/>
  <c r="P10" i="15"/>
  <c r="Q250" i="6" s="1"/>
  <c r="O10" i="15"/>
  <c r="N10" i="15"/>
  <c r="O250" i="6" s="1"/>
  <c r="M10" i="15"/>
  <c r="N250" i="6" s="1"/>
  <c r="L10" i="15"/>
  <c r="M250" i="6" s="1"/>
  <c r="K10" i="15"/>
  <c r="J10" i="15"/>
  <c r="K250" i="6" s="1"/>
  <c r="X9" i="15"/>
  <c r="Z9" i="15" s="1"/>
  <c r="AA249" i="6" s="1"/>
  <c r="X8" i="15"/>
  <c r="Z8" i="15" s="1"/>
  <c r="AA248" i="6" s="1"/>
  <c r="Y7" i="15"/>
  <c r="Z247" i="6" s="1"/>
  <c r="X7" i="15"/>
  <c r="Z7" i="15" s="1"/>
  <c r="Z6" i="15"/>
  <c r="Z10" i="15" s="1"/>
  <c r="AA250" i="6" s="1"/>
  <c r="X6" i="15"/>
  <c r="Y6" i="15" s="1"/>
  <c r="Z246" i="6" s="1"/>
  <c r="AB1" i="15"/>
  <c r="W34" i="14"/>
  <c r="V34" i="14"/>
  <c r="U34" i="14"/>
  <c r="T34" i="14"/>
  <c r="S34" i="14"/>
  <c r="R34" i="14"/>
  <c r="Q34" i="14"/>
  <c r="P34" i="14"/>
  <c r="O34" i="14"/>
  <c r="N34" i="14"/>
  <c r="M34" i="14"/>
  <c r="L34" i="14"/>
  <c r="X34" i="14" s="1"/>
  <c r="Z34" i="14" s="1"/>
  <c r="K34" i="14"/>
  <c r="J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X33" i="14" s="1"/>
  <c r="Y33" i="14" s="1"/>
  <c r="K33" i="14"/>
  <c r="J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X32" i="14" s="1"/>
  <c r="Z32" i="14" s="1"/>
  <c r="K32" i="14"/>
  <c r="J32" i="14"/>
  <c r="W31" i="14"/>
  <c r="W35" i="14" s="1"/>
  <c r="V31" i="14"/>
  <c r="V35" i="14" s="1"/>
  <c r="U31" i="14"/>
  <c r="U35" i="14" s="1"/>
  <c r="T31" i="14"/>
  <c r="T35" i="14" s="1"/>
  <c r="S31" i="14"/>
  <c r="S35" i="14" s="1"/>
  <c r="R31" i="14"/>
  <c r="R35" i="14" s="1"/>
  <c r="Q31" i="14"/>
  <c r="Q35" i="14" s="1"/>
  <c r="P31" i="14"/>
  <c r="P35" i="14" s="1"/>
  <c r="O31" i="14"/>
  <c r="O35" i="14" s="1"/>
  <c r="N31" i="14"/>
  <c r="N35" i="14" s="1"/>
  <c r="M31" i="14"/>
  <c r="M35" i="14" s="1"/>
  <c r="L31" i="14"/>
  <c r="L35" i="14" s="1"/>
  <c r="K31" i="14"/>
  <c r="J31" i="14"/>
  <c r="J35" i="14" s="1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Y29" i="14"/>
  <c r="X29" i="14"/>
  <c r="Z29" i="14" s="1"/>
  <c r="X28" i="14"/>
  <c r="Z28" i="14" s="1"/>
  <c r="Y27" i="14"/>
  <c r="X27" i="14"/>
  <c r="Z27" i="14" s="1"/>
  <c r="Z26" i="14"/>
  <c r="Z30" i="14" s="1"/>
  <c r="X26" i="14"/>
  <c r="Y26" i="14" s="1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Z24" i="14"/>
  <c r="X24" i="14"/>
  <c r="Y24" i="14" s="1"/>
  <c r="Y23" i="14"/>
  <c r="X23" i="14"/>
  <c r="Z23" i="14" s="1"/>
  <c r="X22" i="14"/>
  <c r="Z22" i="14" s="1"/>
  <c r="Y21" i="14"/>
  <c r="X21" i="14"/>
  <c r="X25" i="14" s="1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Y19" i="14"/>
  <c r="X19" i="14"/>
  <c r="Z19" i="14" s="1"/>
  <c r="Z18" i="14"/>
  <c r="X18" i="14"/>
  <c r="Y18" i="14" s="1"/>
  <c r="Y17" i="14"/>
  <c r="X17" i="14"/>
  <c r="Z17" i="14" s="1"/>
  <c r="X16" i="14"/>
  <c r="X20" i="14" s="1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X14" i="14"/>
  <c r="Z14" i="14" s="1"/>
  <c r="Y13" i="14"/>
  <c r="X13" i="14"/>
  <c r="Z13" i="14" s="1"/>
  <c r="Z12" i="14"/>
  <c r="X12" i="14"/>
  <c r="Y12" i="14" s="1"/>
  <c r="Z11" i="14"/>
  <c r="Y11" i="14"/>
  <c r="X11" i="14"/>
  <c r="X15" i="14" s="1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Y9" i="14"/>
  <c r="X9" i="14"/>
  <c r="Z9" i="14" s="1"/>
  <c r="X8" i="14"/>
  <c r="Z8" i="14" s="1"/>
  <c r="Y7" i="14"/>
  <c r="X7" i="14"/>
  <c r="Z7" i="14" s="1"/>
  <c r="Z6" i="14"/>
  <c r="X6" i="14"/>
  <c r="Y6" i="14" s="1"/>
  <c r="AB1" i="14"/>
  <c r="W34" i="13"/>
  <c r="V34" i="13"/>
  <c r="U34" i="13"/>
  <c r="V204" i="6" s="1"/>
  <c r="V24" i="6" s="1"/>
  <c r="T34" i="13"/>
  <c r="U204" i="6" s="1"/>
  <c r="U24" i="6" s="1"/>
  <c r="S34" i="13"/>
  <c r="T204" i="6" s="1"/>
  <c r="T24" i="6" s="1"/>
  <c r="R34" i="13"/>
  <c r="S204" i="6" s="1"/>
  <c r="S24" i="6" s="1"/>
  <c r="Q34" i="13"/>
  <c r="R204" i="6" s="1"/>
  <c r="R24" i="6" s="1"/>
  <c r="P34" i="13"/>
  <c r="Q204" i="6" s="1"/>
  <c r="Q24" i="6" s="1"/>
  <c r="O34" i="13"/>
  <c r="P204" i="6" s="1"/>
  <c r="P24" i="6" s="1"/>
  <c r="N34" i="13"/>
  <c r="O204" i="6" s="1"/>
  <c r="O24" i="6" s="1"/>
  <c r="M34" i="13"/>
  <c r="N204" i="6" s="1"/>
  <c r="N24" i="6" s="1"/>
  <c r="L34" i="13"/>
  <c r="K34" i="13"/>
  <c r="L204" i="6" s="1"/>
  <c r="L24" i="6" s="1"/>
  <c r="J34" i="13"/>
  <c r="W33" i="13"/>
  <c r="V33" i="13"/>
  <c r="U33" i="13"/>
  <c r="V203" i="6" s="1"/>
  <c r="V23" i="6" s="1"/>
  <c r="T33" i="13"/>
  <c r="U203" i="6" s="1"/>
  <c r="U23" i="6" s="1"/>
  <c r="S33" i="13"/>
  <c r="T203" i="6" s="1"/>
  <c r="R33" i="13"/>
  <c r="S203" i="6" s="1"/>
  <c r="Q33" i="13"/>
  <c r="R203" i="6" s="1"/>
  <c r="R23" i="6" s="1"/>
  <c r="P33" i="13"/>
  <c r="Q203" i="6" s="1"/>
  <c r="Q23" i="6" s="1"/>
  <c r="O33" i="13"/>
  <c r="P203" i="6" s="1"/>
  <c r="P23" i="6" s="1"/>
  <c r="N33" i="13"/>
  <c r="O203" i="6" s="1"/>
  <c r="O23" i="6" s="1"/>
  <c r="M33" i="13"/>
  <c r="N203" i="6" s="1"/>
  <c r="N23" i="6" s="1"/>
  <c r="L33" i="13"/>
  <c r="K33" i="13"/>
  <c r="L203" i="6" s="1"/>
  <c r="L23" i="6" s="1"/>
  <c r="J33" i="13"/>
  <c r="K203" i="6" s="1"/>
  <c r="K23" i="6" s="1"/>
  <c r="W32" i="13"/>
  <c r="V32" i="13"/>
  <c r="U32" i="13"/>
  <c r="V202" i="6" s="1"/>
  <c r="V22" i="6" s="1"/>
  <c r="T32" i="13"/>
  <c r="U202" i="6" s="1"/>
  <c r="U22" i="6" s="1"/>
  <c r="S32" i="13"/>
  <c r="R32" i="13"/>
  <c r="S202" i="6" s="1"/>
  <c r="S22" i="6" s="1"/>
  <c r="Q32" i="13"/>
  <c r="R202" i="6" s="1"/>
  <c r="R22" i="6" s="1"/>
  <c r="P32" i="13"/>
  <c r="Q202" i="6" s="1"/>
  <c r="Q22" i="6" s="1"/>
  <c r="O32" i="13"/>
  <c r="P202" i="6" s="1"/>
  <c r="P22" i="6" s="1"/>
  <c r="N32" i="13"/>
  <c r="O202" i="6" s="1"/>
  <c r="O22" i="6" s="1"/>
  <c r="M32" i="13"/>
  <c r="N202" i="6" s="1"/>
  <c r="N22" i="6" s="1"/>
  <c r="L32" i="13"/>
  <c r="K32" i="13"/>
  <c r="L202" i="6" s="1"/>
  <c r="L22" i="6" s="1"/>
  <c r="J32" i="13"/>
  <c r="K202" i="6" s="1"/>
  <c r="K22" i="6" s="1"/>
  <c r="W31" i="13"/>
  <c r="W35" i="13" s="1"/>
  <c r="V31" i="13"/>
  <c r="V35" i="13" s="1"/>
  <c r="U31" i="13"/>
  <c r="T31" i="13"/>
  <c r="U201" i="6" s="1"/>
  <c r="U21" i="6" s="1"/>
  <c r="S31" i="13"/>
  <c r="S35" i="13" s="1"/>
  <c r="T205" i="6" s="1"/>
  <c r="R31" i="13"/>
  <c r="R35" i="13" s="1"/>
  <c r="S205" i="6" s="1"/>
  <c r="Q31" i="13"/>
  <c r="P31" i="13"/>
  <c r="Q201" i="6" s="1"/>
  <c r="Q21" i="6" s="1"/>
  <c r="O31" i="13"/>
  <c r="O35" i="13" s="1"/>
  <c r="P205" i="6" s="1"/>
  <c r="P25" i="6" s="1"/>
  <c r="N31" i="13"/>
  <c r="N35" i="13" s="1"/>
  <c r="O205" i="6" s="1"/>
  <c r="O25" i="6" s="1"/>
  <c r="M31" i="13"/>
  <c r="L31" i="13"/>
  <c r="M201" i="6" s="1"/>
  <c r="M21" i="6" s="1"/>
  <c r="K31" i="13"/>
  <c r="L201" i="6" s="1"/>
  <c r="L21" i="6" s="1"/>
  <c r="J31" i="13"/>
  <c r="J35" i="13" s="1"/>
  <c r="K205" i="6" s="1"/>
  <c r="K25" i="6" s="1"/>
  <c r="W30" i="13"/>
  <c r="V30" i="13"/>
  <c r="U30" i="13"/>
  <c r="T30" i="13"/>
  <c r="S30" i="13"/>
  <c r="T200" i="6" s="1"/>
  <c r="T20" i="6" s="1"/>
  <c r="R30" i="13"/>
  <c r="Q30" i="13"/>
  <c r="P30" i="13"/>
  <c r="O30" i="13"/>
  <c r="N30" i="13"/>
  <c r="M30" i="13"/>
  <c r="L30" i="13"/>
  <c r="K30" i="13"/>
  <c r="J30" i="13"/>
  <c r="Y29" i="13"/>
  <c r="X29" i="13"/>
  <c r="Z29" i="13" s="1"/>
  <c r="X28" i="13"/>
  <c r="X30" i="13" s="1"/>
  <c r="Y200" i="6" s="1"/>
  <c r="Y20" i="6" s="1"/>
  <c r="Z27" i="13"/>
  <c r="X27" i="13"/>
  <c r="Y27" i="13" s="1"/>
  <c r="Z26" i="13"/>
  <c r="Y26" i="13"/>
  <c r="X26" i="13"/>
  <c r="W25" i="13"/>
  <c r="V25" i="13"/>
  <c r="U25" i="13"/>
  <c r="T25" i="13"/>
  <c r="S25" i="13"/>
  <c r="T195" i="6" s="1"/>
  <c r="R25" i="13"/>
  <c r="S195" i="6" s="1"/>
  <c r="Q25" i="13"/>
  <c r="P25" i="13"/>
  <c r="O25" i="13"/>
  <c r="N25" i="13"/>
  <c r="M25" i="13"/>
  <c r="L25" i="13"/>
  <c r="K25" i="13"/>
  <c r="J25" i="13"/>
  <c r="Z24" i="13"/>
  <c r="Y24" i="13"/>
  <c r="X24" i="13"/>
  <c r="Y23" i="13"/>
  <c r="X23" i="13"/>
  <c r="Z23" i="13" s="1"/>
  <c r="AA193" i="6" s="1"/>
  <c r="X22" i="13"/>
  <c r="Z22" i="13" s="1"/>
  <c r="Z21" i="13"/>
  <c r="X21" i="13"/>
  <c r="X25" i="13" s="1"/>
  <c r="Y195" i="6" s="1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Z19" i="13"/>
  <c r="X19" i="13"/>
  <c r="Y19" i="13" s="1"/>
  <c r="Z18" i="13"/>
  <c r="Y18" i="13"/>
  <c r="X18" i="13"/>
  <c r="Y17" i="13"/>
  <c r="X17" i="13"/>
  <c r="Z17" i="13" s="1"/>
  <c r="X16" i="13"/>
  <c r="X20" i="13" s="1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X14" i="13"/>
  <c r="Z14" i="13" s="1"/>
  <c r="X13" i="13"/>
  <c r="Y13" i="13" s="1"/>
  <c r="Z12" i="13"/>
  <c r="Y12" i="13"/>
  <c r="X12" i="13"/>
  <c r="Y11" i="13"/>
  <c r="X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Y9" i="13"/>
  <c r="X9" i="13"/>
  <c r="Z9" i="13" s="1"/>
  <c r="X8" i="13"/>
  <c r="Z8" i="13" s="1"/>
  <c r="X7" i="13"/>
  <c r="Y7" i="13" s="1"/>
  <c r="X6" i="13"/>
  <c r="X10" i="13" s="1"/>
  <c r="AB1" i="13"/>
  <c r="W34" i="12"/>
  <c r="V34" i="12"/>
  <c r="U34" i="12"/>
  <c r="V184" i="6" s="1"/>
  <c r="T34" i="12"/>
  <c r="U184" i="6" s="1"/>
  <c r="S34" i="12"/>
  <c r="R34" i="12"/>
  <c r="S184" i="6" s="1"/>
  <c r="Q34" i="12"/>
  <c r="P34" i="12"/>
  <c r="O34" i="12"/>
  <c r="N34" i="12"/>
  <c r="M34" i="12"/>
  <c r="L34" i="12"/>
  <c r="X34" i="12" s="1"/>
  <c r="Y184" i="6" s="1"/>
  <c r="K34" i="12"/>
  <c r="L184" i="6" s="1"/>
  <c r="J34" i="12"/>
  <c r="K184" i="6" s="1"/>
  <c r="W33" i="12"/>
  <c r="V33" i="12"/>
  <c r="U33" i="12"/>
  <c r="V183" i="6" s="1"/>
  <c r="T33" i="12"/>
  <c r="U183" i="6" s="1"/>
  <c r="S33" i="12"/>
  <c r="T183" i="6" s="1"/>
  <c r="R33" i="12"/>
  <c r="S183" i="6" s="1"/>
  <c r="Q33" i="12"/>
  <c r="P33" i="12"/>
  <c r="O33" i="12"/>
  <c r="N33" i="12"/>
  <c r="M33" i="12"/>
  <c r="L33" i="12"/>
  <c r="K33" i="12"/>
  <c r="L183" i="6" s="1"/>
  <c r="J33" i="12"/>
  <c r="K183" i="6" s="1"/>
  <c r="W32" i="12"/>
  <c r="V32" i="12"/>
  <c r="U32" i="12"/>
  <c r="V182" i="6" s="1"/>
  <c r="T32" i="12"/>
  <c r="U182" i="6" s="1"/>
  <c r="S32" i="12"/>
  <c r="T182" i="6" s="1"/>
  <c r="R32" i="12"/>
  <c r="S182" i="6" s="1"/>
  <c r="Q32" i="12"/>
  <c r="P32" i="12"/>
  <c r="O32" i="12"/>
  <c r="N32" i="12"/>
  <c r="M32" i="12"/>
  <c r="L32" i="12"/>
  <c r="X32" i="12" s="1"/>
  <c r="Z32" i="12" s="1"/>
  <c r="AA182" i="6" s="1"/>
  <c r="K32" i="12"/>
  <c r="L182" i="6" s="1"/>
  <c r="J32" i="12"/>
  <c r="K182" i="6" s="1"/>
  <c r="W31" i="12"/>
  <c r="W35" i="12" s="1"/>
  <c r="V31" i="12"/>
  <c r="V35" i="12" s="1"/>
  <c r="U31" i="12"/>
  <c r="V181" i="6" s="1"/>
  <c r="T31" i="12"/>
  <c r="S31" i="12"/>
  <c r="S35" i="12" s="1"/>
  <c r="T185" i="6" s="1"/>
  <c r="R31" i="12"/>
  <c r="R35" i="12" s="1"/>
  <c r="S185" i="6" s="1"/>
  <c r="Q31" i="12"/>
  <c r="Q35" i="12" s="1"/>
  <c r="P31" i="12"/>
  <c r="P35" i="12" s="1"/>
  <c r="O31" i="12"/>
  <c r="O35" i="12" s="1"/>
  <c r="N31" i="12"/>
  <c r="N35" i="12" s="1"/>
  <c r="M31" i="12"/>
  <c r="M35" i="12" s="1"/>
  <c r="L31" i="12"/>
  <c r="L35" i="12" s="1"/>
  <c r="K31" i="12"/>
  <c r="L181" i="6" s="1"/>
  <c r="J31" i="12"/>
  <c r="W30" i="12"/>
  <c r="V30" i="12"/>
  <c r="U30" i="12"/>
  <c r="T30" i="12"/>
  <c r="S30" i="12"/>
  <c r="T180" i="6" s="1"/>
  <c r="R30" i="12"/>
  <c r="S180" i="6" s="1"/>
  <c r="Q30" i="12"/>
  <c r="P30" i="12"/>
  <c r="O30" i="12"/>
  <c r="N30" i="12"/>
  <c r="M30" i="12"/>
  <c r="L30" i="12"/>
  <c r="K30" i="12"/>
  <c r="J30" i="12"/>
  <c r="Y29" i="12"/>
  <c r="X29" i="12"/>
  <c r="Z29" i="12" s="1"/>
  <c r="X28" i="12"/>
  <c r="Z28" i="12" s="1"/>
  <c r="Z27" i="12"/>
  <c r="X27" i="12"/>
  <c r="Y27" i="12" s="1"/>
  <c r="Z26" i="12"/>
  <c r="Y26" i="12"/>
  <c r="X26" i="12"/>
  <c r="W25" i="12"/>
  <c r="V25" i="12"/>
  <c r="U25" i="12"/>
  <c r="T25" i="12"/>
  <c r="S25" i="12"/>
  <c r="T175" i="6" s="1"/>
  <c r="R25" i="12"/>
  <c r="S175" i="6" s="1"/>
  <c r="Q25" i="12"/>
  <c r="P25" i="12"/>
  <c r="O25" i="12"/>
  <c r="N25" i="12"/>
  <c r="M25" i="12"/>
  <c r="L25" i="12"/>
  <c r="K25" i="12"/>
  <c r="J25" i="12"/>
  <c r="Z24" i="12"/>
  <c r="Y24" i="12"/>
  <c r="X24" i="12"/>
  <c r="Y23" i="12"/>
  <c r="Z173" i="6" s="1"/>
  <c r="X23" i="12"/>
  <c r="Z23" i="12" s="1"/>
  <c r="X22" i="12"/>
  <c r="X25" i="12" s="1"/>
  <c r="Y175" i="6" s="1"/>
  <c r="Z21" i="12"/>
  <c r="X21" i="12"/>
  <c r="Y21" i="12" s="1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Z19" i="12"/>
  <c r="X19" i="12"/>
  <c r="Y19" i="12" s="1"/>
  <c r="Z18" i="12"/>
  <c r="Y18" i="12"/>
  <c r="X18" i="12"/>
  <c r="Y17" i="12"/>
  <c r="X17" i="12"/>
  <c r="Z17" i="12" s="1"/>
  <c r="X16" i="12"/>
  <c r="X20" i="12" s="1"/>
  <c r="W15" i="12"/>
  <c r="V15" i="12"/>
  <c r="U15" i="12"/>
  <c r="V165" i="6" s="1"/>
  <c r="T15" i="12"/>
  <c r="U165" i="6" s="1"/>
  <c r="S15" i="12"/>
  <c r="T165" i="6" s="1"/>
  <c r="R15" i="12"/>
  <c r="S165" i="6" s="1"/>
  <c r="Q15" i="12"/>
  <c r="P15" i="12"/>
  <c r="O15" i="12"/>
  <c r="N15" i="12"/>
  <c r="M15" i="12"/>
  <c r="L15" i="12"/>
  <c r="K15" i="12"/>
  <c r="L165" i="6" s="1"/>
  <c r="J15" i="12"/>
  <c r="K165" i="6" s="1"/>
  <c r="X14" i="12"/>
  <c r="Z14" i="12" s="1"/>
  <c r="AA164" i="6" s="1"/>
  <c r="X13" i="12"/>
  <c r="Y13" i="12" s="1"/>
  <c r="Z163" i="6" s="1"/>
  <c r="Z12" i="12"/>
  <c r="AA162" i="6" s="1"/>
  <c r="Y12" i="12"/>
  <c r="Z162" i="6" s="1"/>
  <c r="X12" i="12"/>
  <c r="Y162" i="6" s="1"/>
  <c r="X11" i="12"/>
  <c r="X15" i="12" s="1"/>
  <c r="Y165" i="6" s="1"/>
  <c r="W10" i="12"/>
  <c r="V10" i="12"/>
  <c r="U10" i="12"/>
  <c r="V160" i="6" s="1"/>
  <c r="T10" i="12"/>
  <c r="U160" i="6" s="1"/>
  <c r="S10" i="12"/>
  <c r="R10" i="12"/>
  <c r="S160" i="6" s="1"/>
  <c r="Q10" i="12"/>
  <c r="P10" i="12"/>
  <c r="O10" i="12"/>
  <c r="N10" i="12"/>
  <c r="M10" i="12"/>
  <c r="L10" i="12"/>
  <c r="K10" i="12"/>
  <c r="L160" i="6" s="1"/>
  <c r="J10" i="12"/>
  <c r="K160" i="6" s="1"/>
  <c r="X9" i="12"/>
  <c r="Z9" i="12" s="1"/>
  <c r="AA159" i="6" s="1"/>
  <c r="X8" i="12"/>
  <c r="Z8" i="12" s="1"/>
  <c r="AA158" i="6" s="1"/>
  <c r="X7" i="12"/>
  <c r="Y7" i="12" s="1"/>
  <c r="Z157" i="6" s="1"/>
  <c r="Z6" i="12"/>
  <c r="AA156" i="6" s="1"/>
  <c r="Y6" i="12"/>
  <c r="Z156" i="6" s="1"/>
  <c r="X6" i="12"/>
  <c r="Y156" i="6" s="1"/>
  <c r="AB1" i="12"/>
  <c r="W34" i="11"/>
  <c r="V34" i="11"/>
  <c r="U34" i="11"/>
  <c r="T34" i="11"/>
  <c r="S34" i="11"/>
  <c r="R34" i="11"/>
  <c r="Q34" i="11"/>
  <c r="P34" i="11"/>
  <c r="O34" i="11"/>
  <c r="N34" i="11"/>
  <c r="M34" i="11"/>
  <c r="L34" i="11"/>
  <c r="X34" i="11" s="1"/>
  <c r="K34" i="11"/>
  <c r="J34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X33" i="11" s="1"/>
  <c r="Y33" i="11" s="1"/>
  <c r="K33" i="11"/>
  <c r="Z33" i="11" s="1"/>
  <c r="J33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X32" i="11" s="1"/>
  <c r="K32" i="11"/>
  <c r="J32" i="11"/>
  <c r="W31" i="11"/>
  <c r="W35" i="11" s="1"/>
  <c r="V31" i="11"/>
  <c r="V35" i="11" s="1"/>
  <c r="U31" i="11"/>
  <c r="U35" i="11" s="1"/>
  <c r="T31" i="11"/>
  <c r="T35" i="11" s="1"/>
  <c r="S31" i="11"/>
  <c r="S35" i="11" s="1"/>
  <c r="R31" i="11"/>
  <c r="R35" i="11" s="1"/>
  <c r="Q31" i="11"/>
  <c r="Q35" i="11" s="1"/>
  <c r="P31" i="11"/>
  <c r="P35" i="11" s="1"/>
  <c r="O31" i="11"/>
  <c r="O35" i="11" s="1"/>
  <c r="N31" i="11"/>
  <c r="N35" i="11" s="1"/>
  <c r="M31" i="11"/>
  <c r="M35" i="11" s="1"/>
  <c r="L31" i="11"/>
  <c r="L35" i="11" s="1"/>
  <c r="K31" i="11"/>
  <c r="K35" i="11" s="1"/>
  <c r="J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X29" i="11"/>
  <c r="Y29" i="11" s="1"/>
  <c r="X28" i="11"/>
  <c r="Z28" i="11" s="1"/>
  <c r="Z27" i="11"/>
  <c r="X27" i="11"/>
  <c r="Y27" i="11" s="1"/>
  <c r="Z26" i="11"/>
  <c r="Y26" i="11"/>
  <c r="X26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Z24" i="11"/>
  <c r="Y24" i="11"/>
  <c r="X24" i="11"/>
  <c r="X23" i="11"/>
  <c r="Y23" i="11" s="1"/>
  <c r="X22" i="11"/>
  <c r="Z22" i="11" s="1"/>
  <c r="Z21" i="11"/>
  <c r="X21" i="11"/>
  <c r="Y21" i="11" s="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Z19" i="11"/>
  <c r="X19" i="11"/>
  <c r="Y19" i="11" s="1"/>
  <c r="Z18" i="11"/>
  <c r="Y18" i="11"/>
  <c r="X18" i="11"/>
  <c r="X17" i="11"/>
  <c r="Z17" i="11" s="1"/>
  <c r="X16" i="11"/>
  <c r="X20" i="11" s="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X14" i="11"/>
  <c r="Z14" i="11" s="1"/>
  <c r="Z13" i="11"/>
  <c r="X13" i="11"/>
  <c r="Y13" i="11" s="1"/>
  <c r="Z12" i="11"/>
  <c r="Y12" i="11"/>
  <c r="X12" i="11"/>
  <c r="X11" i="11"/>
  <c r="Y11" i="11" s="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X9" i="11"/>
  <c r="Y9" i="11" s="1"/>
  <c r="X8" i="11"/>
  <c r="Z8" i="11" s="1"/>
  <c r="Z7" i="11"/>
  <c r="X7" i="11"/>
  <c r="Y7" i="11" s="1"/>
  <c r="Z6" i="11"/>
  <c r="Y6" i="11"/>
  <c r="X6" i="11"/>
  <c r="AB1" i="11"/>
  <c r="W34" i="10"/>
  <c r="V34" i="10"/>
  <c r="U34" i="10"/>
  <c r="T34" i="10"/>
  <c r="S34" i="10"/>
  <c r="R34" i="10"/>
  <c r="Q34" i="10"/>
  <c r="P34" i="10"/>
  <c r="O34" i="10"/>
  <c r="N34" i="10"/>
  <c r="M34" i="10"/>
  <c r="L34" i="10"/>
  <c r="X34" i="10" s="1"/>
  <c r="K34" i="10"/>
  <c r="J34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X33" i="10" s="1"/>
  <c r="Y33" i="10" s="1"/>
  <c r="K33" i="10"/>
  <c r="Z33" i="10" s="1"/>
  <c r="J33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X32" i="10" s="1"/>
  <c r="Z32" i="10" s="1"/>
  <c r="K32" i="10"/>
  <c r="J32" i="10"/>
  <c r="W31" i="10"/>
  <c r="W35" i="10" s="1"/>
  <c r="V31" i="10"/>
  <c r="V35" i="10" s="1"/>
  <c r="U31" i="10"/>
  <c r="U35" i="10" s="1"/>
  <c r="T31" i="10"/>
  <c r="T35" i="10" s="1"/>
  <c r="S31" i="10"/>
  <c r="S35" i="10" s="1"/>
  <c r="R31" i="10"/>
  <c r="R35" i="10" s="1"/>
  <c r="Q31" i="10"/>
  <c r="Q35" i="10" s="1"/>
  <c r="P31" i="10"/>
  <c r="P35" i="10" s="1"/>
  <c r="O31" i="10"/>
  <c r="O35" i="10" s="1"/>
  <c r="N31" i="10"/>
  <c r="N35" i="10" s="1"/>
  <c r="M31" i="10"/>
  <c r="M35" i="10" s="1"/>
  <c r="L31" i="10"/>
  <c r="L35" i="10" s="1"/>
  <c r="K31" i="10"/>
  <c r="J31" i="10"/>
  <c r="J35" i="10" s="1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Y29" i="10"/>
  <c r="X29" i="10"/>
  <c r="Z29" i="10" s="1"/>
  <c r="X28" i="10"/>
  <c r="Z28" i="10" s="1"/>
  <c r="Z27" i="10"/>
  <c r="X27" i="10"/>
  <c r="Y27" i="10" s="1"/>
  <c r="Z26" i="10"/>
  <c r="Y26" i="10"/>
  <c r="X26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Z24" i="10"/>
  <c r="Y24" i="10"/>
  <c r="X24" i="10"/>
  <c r="Y23" i="10"/>
  <c r="X23" i="10"/>
  <c r="Z23" i="10" s="1"/>
  <c r="X22" i="10"/>
  <c r="X25" i="10" s="1"/>
  <c r="Z21" i="10"/>
  <c r="X21" i="10"/>
  <c r="Y21" i="10" s="1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Z19" i="10"/>
  <c r="X19" i="10"/>
  <c r="Y19" i="10" s="1"/>
  <c r="Z18" i="10"/>
  <c r="Y18" i="10"/>
  <c r="X18" i="10"/>
  <c r="Y17" i="10"/>
  <c r="X17" i="10"/>
  <c r="Z17" i="10" s="1"/>
  <c r="X16" i="10"/>
  <c r="X20" i="10" s="1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X14" i="10"/>
  <c r="Z14" i="10" s="1"/>
  <c r="Z13" i="10"/>
  <c r="X13" i="10"/>
  <c r="Y13" i="10" s="1"/>
  <c r="Z12" i="10"/>
  <c r="Y12" i="10"/>
  <c r="X12" i="10"/>
  <c r="Y11" i="10"/>
  <c r="X11" i="10"/>
  <c r="X15" i="10" s="1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Y9" i="10"/>
  <c r="X9" i="10"/>
  <c r="Z9" i="10" s="1"/>
  <c r="X8" i="10"/>
  <c r="Z8" i="10" s="1"/>
  <c r="Z7" i="10"/>
  <c r="X7" i="10"/>
  <c r="Y7" i="10" s="1"/>
  <c r="Z6" i="10"/>
  <c r="Y6" i="10"/>
  <c r="X6" i="10"/>
  <c r="AB1" i="10"/>
  <c r="W34" i="9"/>
  <c r="V34" i="9"/>
  <c r="U34" i="9"/>
  <c r="T34" i="9"/>
  <c r="S34" i="9"/>
  <c r="R34" i="9"/>
  <c r="Q34" i="9"/>
  <c r="P34" i="9"/>
  <c r="O34" i="9"/>
  <c r="N34" i="9"/>
  <c r="M34" i="9"/>
  <c r="L34" i="9"/>
  <c r="X34" i="9" s="1"/>
  <c r="K34" i="9"/>
  <c r="J34" i="9"/>
  <c r="W33" i="9"/>
  <c r="V33" i="9"/>
  <c r="U33" i="9"/>
  <c r="T33" i="9"/>
  <c r="S33" i="9"/>
  <c r="R33" i="9"/>
  <c r="Q33" i="9"/>
  <c r="P33" i="9"/>
  <c r="O33" i="9"/>
  <c r="N33" i="9"/>
  <c r="M33" i="9"/>
  <c r="L33" i="9"/>
  <c r="X33" i="9" s="1"/>
  <c r="Y33" i="9" s="1"/>
  <c r="K33" i="9"/>
  <c r="J33" i="9"/>
  <c r="W32" i="9"/>
  <c r="V32" i="9"/>
  <c r="U32" i="9"/>
  <c r="T32" i="9"/>
  <c r="S32" i="9"/>
  <c r="R32" i="9"/>
  <c r="Q32" i="9"/>
  <c r="P32" i="9"/>
  <c r="O32" i="9"/>
  <c r="N32" i="9"/>
  <c r="M32" i="9"/>
  <c r="L32" i="9"/>
  <c r="X32" i="9" s="1"/>
  <c r="K32" i="9"/>
  <c r="J32" i="9"/>
  <c r="W31" i="9"/>
  <c r="W35" i="9" s="1"/>
  <c r="V31" i="9"/>
  <c r="V35" i="9" s="1"/>
  <c r="U31" i="9"/>
  <c r="U35" i="9" s="1"/>
  <c r="T31" i="9"/>
  <c r="T35" i="9" s="1"/>
  <c r="S31" i="9"/>
  <c r="S35" i="9" s="1"/>
  <c r="R31" i="9"/>
  <c r="R35" i="9" s="1"/>
  <c r="Q31" i="9"/>
  <c r="Q35" i="9" s="1"/>
  <c r="P31" i="9"/>
  <c r="P35" i="9" s="1"/>
  <c r="O31" i="9"/>
  <c r="O35" i="9" s="1"/>
  <c r="N31" i="9"/>
  <c r="N35" i="9" s="1"/>
  <c r="M31" i="9"/>
  <c r="M35" i="9" s="1"/>
  <c r="L31" i="9"/>
  <c r="L35" i="9" s="1"/>
  <c r="K31" i="9"/>
  <c r="K35" i="9" s="1"/>
  <c r="J31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X29" i="9"/>
  <c r="Y29" i="9" s="1"/>
  <c r="X28" i="9"/>
  <c r="Z28" i="9" s="1"/>
  <c r="Z27" i="9"/>
  <c r="X27" i="9"/>
  <c r="Y27" i="9" s="1"/>
  <c r="Z26" i="9"/>
  <c r="Y26" i="9"/>
  <c r="X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Z24" i="9"/>
  <c r="Y24" i="9"/>
  <c r="X24" i="9"/>
  <c r="X23" i="9"/>
  <c r="Y23" i="9" s="1"/>
  <c r="X22" i="9"/>
  <c r="Z22" i="9" s="1"/>
  <c r="Z21" i="9"/>
  <c r="X21" i="9"/>
  <c r="Y21" i="9" s="1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Z19" i="9"/>
  <c r="X19" i="9"/>
  <c r="Y19" i="9" s="1"/>
  <c r="Z18" i="9"/>
  <c r="Y18" i="9"/>
  <c r="X18" i="9"/>
  <c r="X17" i="9"/>
  <c r="Y17" i="9" s="1"/>
  <c r="X16" i="9"/>
  <c r="X20" i="9" s="1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X14" i="9"/>
  <c r="Z14" i="9" s="1"/>
  <c r="Z13" i="9"/>
  <c r="X13" i="9"/>
  <c r="Y13" i="9" s="1"/>
  <c r="Z12" i="9"/>
  <c r="Y12" i="9"/>
  <c r="X12" i="9"/>
  <c r="X11" i="9"/>
  <c r="Y11" i="9" s="1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X9" i="9"/>
  <c r="Y9" i="9" s="1"/>
  <c r="X8" i="9"/>
  <c r="Z8" i="9" s="1"/>
  <c r="Z7" i="9"/>
  <c r="X7" i="9"/>
  <c r="Y7" i="9" s="1"/>
  <c r="Z6" i="9"/>
  <c r="Y6" i="9"/>
  <c r="X6" i="9"/>
  <c r="AB1" i="9"/>
  <c r="B3" i="6"/>
  <c r="S311" i="8" l="1"/>
  <c r="M331" i="8"/>
  <c r="P331" i="8"/>
  <c r="L331" i="8"/>
  <c r="H331" i="8"/>
  <c r="Q331" i="8"/>
  <c r="I331" i="8"/>
  <c r="O331" i="8"/>
  <c r="K331" i="8"/>
  <c r="G331" i="8"/>
  <c r="R331" i="8"/>
  <c r="N331" i="8"/>
  <c r="J331" i="8"/>
  <c r="S306" i="8"/>
  <c r="O301" i="8"/>
  <c r="K301" i="8"/>
  <c r="G301" i="8"/>
  <c r="S281" i="8"/>
  <c r="R301" i="8"/>
  <c r="N301" i="8"/>
  <c r="J301" i="8"/>
  <c r="S276" i="8"/>
  <c r="Q301" i="8"/>
  <c r="M301" i="8"/>
  <c r="I301" i="8"/>
  <c r="P301" i="8"/>
  <c r="L301" i="8"/>
  <c r="H301" i="8"/>
  <c r="P11" i="8"/>
  <c r="H11" i="8"/>
  <c r="R11" i="8"/>
  <c r="N11" i="8"/>
  <c r="X11" i="3" s="1"/>
  <c r="S251" i="8"/>
  <c r="P271" i="8"/>
  <c r="L271" i="8"/>
  <c r="H271" i="8"/>
  <c r="Q271" i="8"/>
  <c r="M271" i="8"/>
  <c r="I271" i="8"/>
  <c r="O271" i="8"/>
  <c r="O31" i="8" s="1"/>
  <c r="Y31" i="3" s="1"/>
  <c r="K271" i="8"/>
  <c r="G271" i="8"/>
  <c r="R271" i="8"/>
  <c r="N271" i="8"/>
  <c r="J271" i="8"/>
  <c r="S246" i="8"/>
  <c r="O241" i="8"/>
  <c r="K241" i="8"/>
  <c r="G241" i="8"/>
  <c r="S221" i="8"/>
  <c r="R241" i="8"/>
  <c r="N241" i="8"/>
  <c r="J241" i="8"/>
  <c r="S216" i="8"/>
  <c r="P6" i="8"/>
  <c r="L6" i="8"/>
  <c r="H6" i="8"/>
  <c r="R6" i="3" s="1"/>
  <c r="Q241" i="8"/>
  <c r="M241" i="8"/>
  <c r="I241" i="8"/>
  <c r="P241" i="8"/>
  <c r="L241" i="8"/>
  <c r="H241" i="8"/>
  <c r="O11" i="8"/>
  <c r="Y11" i="3" s="1"/>
  <c r="K11" i="8"/>
  <c r="G11" i="8"/>
  <c r="Q11" i="3" s="1"/>
  <c r="S14" i="8"/>
  <c r="S15" i="21"/>
  <c r="S165" i="8" s="1"/>
  <c r="P14" i="8"/>
  <c r="L14" i="8"/>
  <c r="V14" i="3" s="1"/>
  <c r="H14" i="8"/>
  <c r="R14" i="3" s="1"/>
  <c r="O181" i="8"/>
  <c r="K181" i="8"/>
  <c r="R181" i="8"/>
  <c r="N181" i="8"/>
  <c r="J181" i="8"/>
  <c r="G181" i="8"/>
  <c r="Q181" i="8"/>
  <c r="M181" i="8"/>
  <c r="I181" i="8"/>
  <c r="P181" i="8"/>
  <c r="L181" i="8"/>
  <c r="H181" i="8"/>
  <c r="K34" i="8"/>
  <c r="O34" i="8"/>
  <c r="S10" i="21"/>
  <c r="S160" i="8" s="1"/>
  <c r="S34" i="21"/>
  <c r="S184" i="8" s="1"/>
  <c r="H34" i="8"/>
  <c r="G184" i="8"/>
  <c r="I34" i="8"/>
  <c r="M34" i="8"/>
  <c r="W34" i="3" s="1"/>
  <c r="Q34" i="8"/>
  <c r="N9" i="8"/>
  <c r="Y328" i="6"/>
  <c r="X25" i="17"/>
  <c r="Y325" i="6" s="1"/>
  <c r="Y23" i="17"/>
  <c r="Z323" i="6" s="1"/>
  <c r="Z25" i="17"/>
  <c r="AA325" i="6" s="1"/>
  <c r="Y323" i="6"/>
  <c r="Y12" i="17"/>
  <c r="Z312" i="6" s="1"/>
  <c r="Q13" i="6"/>
  <c r="M13" i="6"/>
  <c r="Y312" i="6"/>
  <c r="X15" i="17"/>
  <c r="Y315" i="6" s="1"/>
  <c r="J35" i="17"/>
  <c r="K335" i="6" s="1"/>
  <c r="N35" i="17"/>
  <c r="O335" i="6" s="1"/>
  <c r="R35" i="17"/>
  <c r="S335" i="6" s="1"/>
  <c r="R12" i="6"/>
  <c r="N12" i="6"/>
  <c r="Y311" i="6"/>
  <c r="Y11" i="17"/>
  <c r="Z311" i="6" s="1"/>
  <c r="P14" i="6"/>
  <c r="O11" i="6"/>
  <c r="Y314" i="6"/>
  <c r="X32" i="17"/>
  <c r="Y32" i="17" s="1"/>
  <c r="Z332" i="6" s="1"/>
  <c r="X34" i="17"/>
  <c r="Y334" i="6" s="1"/>
  <c r="T7" i="6"/>
  <c r="L7" i="6"/>
  <c r="P7" i="6"/>
  <c r="S331" i="6"/>
  <c r="O331" i="6"/>
  <c r="K331" i="6"/>
  <c r="Y309" i="6"/>
  <c r="Y9" i="17"/>
  <c r="Z309" i="6" s="1"/>
  <c r="O35" i="17"/>
  <c r="P335" i="6" s="1"/>
  <c r="S35" i="17"/>
  <c r="T335" i="6" s="1"/>
  <c r="T35" i="6" s="1"/>
  <c r="U6" i="6"/>
  <c r="Q6" i="6"/>
  <c r="M6" i="6"/>
  <c r="L333" i="6"/>
  <c r="M332" i="6"/>
  <c r="V331" i="6"/>
  <c r="R331" i="6"/>
  <c r="N331" i="6"/>
  <c r="Y308" i="6"/>
  <c r="Z7" i="17"/>
  <c r="AA307" i="6" s="1"/>
  <c r="X33" i="17"/>
  <c r="V9" i="6"/>
  <c r="O8" i="6"/>
  <c r="K8" i="6"/>
  <c r="R9" i="6"/>
  <c r="N9" i="6"/>
  <c r="U331" i="6"/>
  <c r="Q331" i="6"/>
  <c r="M331" i="6"/>
  <c r="Y307" i="6"/>
  <c r="X30" i="16"/>
  <c r="Y300" i="6" s="1"/>
  <c r="S28" i="6"/>
  <c r="Y298" i="6"/>
  <c r="Y293" i="6"/>
  <c r="M15" i="6"/>
  <c r="Q15" i="6"/>
  <c r="Y11" i="16"/>
  <c r="Z281" i="6" s="1"/>
  <c r="V14" i="6"/>
  <c r="U11" i="6"/>
  <c r="Y284" i="6"/>
  <c r="K15" i="6"/>
  <c r="N15" i="6"/>
  <c r="R15" i="6"/>
  <c r="Z11" i="16"/>
  <c r="J35" i="16"/>
  <c r="K305" i="6" s="1"/>
  <c r="N35" i="16"/>
  <c r="O305" i="6" s="1"/>
  <c r="R35" i="16"/>
  <c r="S305" i="6" s="1"/>
  <c r="P15" i="6"/>
  <c r="K301" i="6"/>
  <c r="Y283" i="6"/>
  <c r="Y281" i="6"/>
  <c r="L15" i="6"/>
  <c r="S13" i="6"/>
  <c r="K13" i="6"/>
  <c r="O15" i="6"/>
  <c r="Y282" i="6"/>
  <c r="R10" i="6"/>
  <c r="P32" i="6"/>
  <c r="O10" i="6"/>
  <c r="Q32" i="6"/>
  <c r="O33" i="6"/>
  <c r="Q34" i="6"/>
  <c r="Y7" i="16"/>
  <c r="Z277" i="6" s="1"/>
  <c r="X32" i="16"/>
  <c r="X34" i="16"/>
  <c r="T10" i="6"/>
  <c r="S7" i="6"/>
  <c r="K7" i="6"/>
  <c r="P34" i="6"/>
  <c r="P10" i="6"/>
  <c r="O7" i="6"/>
  <c r="M302" i="6"/>
  <c r="V301" i="6"/>
  <c r="R301" i="6"/>
  <c r="N301" i="6"/>
  <c r="Y278" i="6"/>
  <c r="R33" i="6"/>
  <c r="N32" i="6"/>
  <c r="R32" i="6"/>
  <c r="P33" i="6"/>
  <c r="N34" i="6"/>
  <c r="R34" i="6"/>
  <c r="O35" i="16"/>
  <c r="P305" i="6" s="1"/>
  <c r="P35" i="6" s="1"/>
  <c r="S35" i="16"/>
  <c r="T305" i="6" s="1"/>
  <c r="Q9" i="6"/>
  <c r="M9" i="6"/>
  <c r="P6" i="6"/>
  <c r="L6" i="6"/>
  <c r="Y277" i="6"/>
  <c r="N10" i="6"/>
  <c r="N33" i="6"/>
  <c r="M10" i="6"/>
  <c r="Q10" i="6"/>
  <c r="O32" i="6"/>
  <c r="M33" i="6"/>
  <c r="Q33" i="6"/>
  <c r="O34" i="6"/>
  <c r="Z10" i="16"/>
  <c r="AA280" i="6" s="1"/>
  <c r="L35" i="16"/>
  <c r="M305" i="6" s="1"/>
  <c r="P35" i="16"/>
  <c r="Q305" i="6" s="1"/>
  <c r="T35" i="16"/>
  <c r="U305" i="6" s="1"/>
  <c r="X33" i="16"/>
  <c r="R8" i="6"/>
  <c r="N8" i="6"/>
  <c r="M304" i="6"/>
  <c r="T301" i="6"/>
  <c r="P301" i="6"/>
  <c r="Y276" i="6"/>
  <c r="Z30" i="15"/>
  <c r="AA270" i="6" s="1"/>
  <c r="S30" i="6"/>
  <c r="AA28" i="6"/>
  <c r="Y268" i="6"/>
  <c r="T30" i="6"/>
  <c r="X25" i="15"/>
  <c r="Y265" i="6" s="1"/>
  <c r="Y23" i="15"/>
  <c r="Z263" i="6" s="1"/>
  <c r="Y263" i="6"/>
  <c r="U15" i="6"/>
  <c r="Z12" i="15"/>
  <c r="AA252" i="6" s="1"/>
  <c r="M35" i="15"/>
  <c r="N275" i="6" s="1"/>
  <c r="N35" i="6" s="1"/>
  <c r="Q35" i="15"/>
  <c r="R275" i="6" s="1"/>
  <c r="R35" i="6" s="1"/>
  <c r="U35" i="15"/>
  <c r="V275" i="6" s="1"/>
  <c r="U13" i="6"/>
  <c r="S12" i="6"/>
  <c r="K12" i="6"/>
  <c r="Y252" i="6"/>
  <c r="AA12" i="6"/>
  <c r="Y12" i="6"/>
  <c r="AA14" i="6"/>
  <c r="V15" i="6"/>
  <c r="X15" i="15"/>
  <c r="Y255" i="6" s="1"/>
  <c r="J35" i="15"/>
  <c r="K275" i="6" s="1"/>
  <c r="N35" i="15"/>
  <c r="O275" i="6" s="1"/>
  <c r="O35" i="6" s="1"/>
  <c r="R35" i="15"/>
  <c r="S275" i="6" s="1"/>
  <c r="X32" i="15"/>
  <c r="Z32" i="15" s="1"/>
  <c r="AA272" i="6" s="1"/>
  <c r="X34" i="15"/>
  <c r="Z34" i="15" s="1"/>
  <c r="AA274" i="6" s="1"/>
  <c r="U14" i="6"/>
  <c r="V12" i="6"/>
  <c r="T11" i="6"/>
  <c r="L11" i="6"/>
  <c r="Y251" i="6"/>
  <c r="Z12" i="6"/>
  <c r="T14" i="6"/>
  <c r="L14" i="6"/>
  <c r="S11" i="6"/>
  <c r="K11" i="6"/>
  <c r="Y254" i="6"/>
  <c r="S271" i="6"/>
  <c r="Z7" i="6"/>
  <c r="L10" i="6"/>
  <c r="L31" i="6"/>
  <c r="V32" i="6"/>
  <c r="L33" i="6"/>
  <c r="T33" i="6"/>
  <c r="V34" i="6"/>
  <c r="Y9" i="15"/>
  <c r="Z249" i="6" s="1"/>
  <c r="T34" i="6"/>
  <c r="T6" i="6"/>
  <c r="Y272" i="6"/>
  <c r="M272" i="6"/>
  <c r="V271" i="6"/>
  <c r="R271" i="6"/>
  <c r="N271" i="6"/>
  <c r="N31" i="6" s="1"/>
  <c r="Y248" i="6"/>
  <c r="AA246" i="6"/>
  <c r="K10" i="6"/>
  <c r="U32" i="6"/>
  <c r="K33" i="6"/>
  <c r="U34" i="6"/>
  <c r="K271" i="6"/>
  <c r="AA8" i="6"/>
  <c r="U10" i="6"/>
  <c r="K32" i="6"/>
  <c r="S32" i="6"/>
  <c r="U33" i="6"/>
  <c r="K34" i="6"/>
  <c r="S34" i="6"/>
  <c r="L35" i="15"/>
  <c r="M275" i="6" s="1"/>
  <c r="P35" i="15"/>
  <c r="Q275" i="6" s="1"/>
  <c r="Q35" i="6" s="1"/>
  <c r="T35" i="15"/>
  <c r="U275" i="6" s="1"/>
  <c r="X33" i="15"/>
  <c r="U9" i="6"/>
  <c r="U271" i="6"/>
  <c r="Q271" i="6"/>
  <c r="Q31" i="6" s="1"/>
  <c r="M271" i="6"/>
  <c r="M31" i="6" s="1"/>
  <c r="Y247" i="6"/>
  <c r="AA6" i="6"/>
  <c r="S10" i="6"/>
  <c r="S33" i="6"/>
  <c r="O271" i="6"/>
  <c r="O31" i="6" s="1"/>
  <c r="Y249" i="6"/>
  <c r="Z6" i="6"/>
  <c r="AA9" i="6"/>
  <c r="V10" i="6"/>
  <c r="V31" i="6"/>
  <c r="L32" i="6"/>
  <c r="T32" i="6"/>
  <c r="V33" i="6"/>
  <c r="L34" i="6"/>
  <c r="V8" i="6"/>
  <c r="Y274" i="6"/>
  <c r="M274" i="6"/>
  <c r="M34" i="6" s="1"/>
  <c r="T271" i="6"/>
  <c r="P271" i="6"/>
  <c r="Y246" i="6"/>
  <c r="Y6" i="6" s="1"/>
  <c r="S15" i="6"/>
  <c r="T15" i="6"/>
  <c r="Y193" i="6"/>
  <c r="Y13" i="6" s="1"/>
  <c r="Y15" i="6"/>
  <c r="Z13" i="6"/>
  <c r="Z13" i="13"/>
  <c r="X15" i="13"/>
  <c r="X32" i="13"/>
  <c r="Z32" i="13" s="1"/>
  <c r="AA202" i="6" s="1"/>
  <c r="AA22" i="6" s="1"/>
  <c r="X34" i="13"/>
  <c r="Y204" i="6" s="1"/>
  <c r="Y24" i="6" s="1"/>
  <c r="S25" i="6"/>
  <c r="Z7" i="13"/>
  <c r="T23" i="6"/>
  <c r="M204" i="6"/>
  <c r="M24" i="6" s="1"/>
  <c r="T201" i="6"/>
  <c r="T21" i="6" s="1"/>
  <c r="P201" i="6"/>
  <c r="P21" i="6" s="1"/>
  <c r="T25" i="6"/>
  <c r="Y6" i="13"/>
  <c r="L35" i="13"/>
  <c r="M205" i="6" s="1"/>
  <c r="M25" i="6" s="1"/>
  <c r="P35" i="13"/>
  <c r="Q205" i="6" s="1"/>
  <c r="Q25" i="6" s="1"/>
  <c r="T35" i="13"/>
  <c r="U205" i="6" s="1"/>
  <c r="U25" i="6" s="1"/>
  <c r="Y32" i="13"/>
  <c r="Z202" i="6" s="1"/>
  <c r="Z22" i="6" s="1"/>
  <c r="X33" i="13"/>
  <c r="S23" i="6"/>
  <c r="M203" i="6"/>
  <c r="M23" i="6" s="1"/>
  <c r="S201" i="6"/>
  <c r="S21" i="6" s="1"/>
  <c r="O201" i="6"/>
  <c r="O21" i="6" s="1"/>
  <c r="K201" i="6"/>
  <c r="K21" i="6" s="1"/>
  <c r="Z6" i="13"/>
  <c r="M35" i="13"/>
  <c r="N205" i="6" s="1"/>
  <c r="N25" i="6" s="1"/>
  <c r="Q35" i="13"/>
  <c r="R205" i="6" s="1"/>
  <c r="R25" i="6" s="1"/>
  <c r="U35" i="13"/>
  <c r="V205" i="6" s="1"/>
  <c r="V25" i="6" s="1"/>
  <c r="Z34" i="13"/>
  <c r="AA204" i="6" s="1"/>
  <c r="AA24" i="6" s="1"/>
  <c r="K204" i="6"/>
  <c r="K24" i="6" s="1"/>
  <c r="M202" i="6"/>
  <c r="M22" i="6" s="1"/>
  <c r="V201" i="6"/>
  <c r="V21" i="6" s="1"/>
  <c r="R201" i="6"/>
  <c r="R21" i="6" s="1"/>
  <c r="N201" i="6"/>
  <c r="N21" i="6" s="1"/>
  <c r="J35" i="12"/>
  <c r="K185" i="6" s="1"/>
  <c r="K35" i="6" s="1"/>
  <c r="K181" i="6"/>
  <c r="Y178" i="6"/>
  <c r="Y173" i="6"/>
  <c r="Y11" i="12"/>
  <c r="Z161" i="6" s="1"/>
  <c r="Z13" i="12"/>
  <c r="AA163" i="6" s="1"/>
  <c r="AA13" i="6" s="1"/>
  <c r="Y161" i="6"/>
  <c r="Y11" i="6" s="1"/>
  <c r="Y164" i="6"/>
  <c r="Y14" i="6" s="1"/>
  <c r="Y9" i="12"/>
  <c r="Z159" i="6" s="1"/>
  <c r="Z9" i="6" s="1"/>
  <c r="Y182" i="6"/>
  <c r="Y158" i="6"/>
  <c r="Y159" i="6"/>
  <c r="Y9" i="6" s="1"/>
  <c r="Z7" i="12"/>
  <c r="AA157" i="6" s="1"/>
  <c r="AA7" i="6" s="1"/>
  <c r="T35" i="12"/>
  <c r="U185" i="6" s="1"/>
  <c r="U35" i="6" s="1"/>
  <c r="Y32" i="12"/>
  <c r="Z182" i="6" s="1"/>
  <c r="X33" i="12"/>
  <c r="Z33" i="12" s="1"/>
  <c r="AA183" i="6" s="1"/>
  <c r="Y34" i="12"/>
  <c r="Z184" i="6" s="1"/>
  <c r="U181" i="6"/>
  <c r="Y157" i="6"/>
  <c r="Y7" i="6" s="1"/>
  <c r="S181" i="6"/>
  <c r="S31" i="6" s="1"/>
  <c r="U35" i="12"/>
  <c r="V185" i="6" s="1"/>
  <c r="V35" i="6" s="1"/>
  <c r="Z34" i="12"/>
  <c r="AA184" i="6" s="1"/>
  <c r="T181" i="6"/>
  <c r="T31" i="6" s="1"/>
  <c r="P211" i="8"/>
  <c r="L211" i="8"/>
  <c r="H211" i="8"/>
  <c r="S15" i="22"/>
  <c r="S195" i="8" s="1"/>
  <c r="J13" i="8"/>
  <c r="Q13" i="8"/>
  <c r="O211" i="8"/>
  <c r="K211" i="8"/>
  <c r="G211" i="8"/>
  <c r="R211" i="8"/>
  <c r="N211" i="8"/>
  <c r="J211" i="8"/>
  <c r="Q211" i="8"/>
  <c r="M211" i="8"/>
  <c r="I211" i="8"/>
  <c r="S10" i="22"/>
  <c r="S190" i="8" s="1"/>
  <c r="S33" i="22"/>
  <c r="S213" i="8" s="1"/>
  <c r="H33" i="8"/>
  <c r="L33" i="8"/>
  <c r="V33" i="3" s="1"/>
  <c r="P33" i="8"/>
  <c r="K121" i="8"/>
  <c r="G121" i="8"/>
  <c r="L15" i="8"/>
  <c r="V15" i="3" s="1"/>
  <c r="K15" i="8"/>
  <c r="U15" i="3" s="1"/>
  <c r="J15" i="8"/>
  <c r="T15" i="3" s="1"/>
  <c r="N15" i="8"/>
  <c r="G151" i="8"/>
  <c r="G15" i="8"/>
  <c r="Q15" i="3" s="1"/>
  <c r="O35" i="20"/>
  <c r="O155" i="8" s="1"/>
  <c r="O151" i="8"/>
  <c r="S11" i="8"/>
  <c r="R15" i="8"/>
  <c r="AB15" i="3" s="1"/>
  <c r="R35" i="20"/>
  <c r="R155" i="8" s="1"/>
  <c r="R35" i="8" s="1"/>
  <c r="AB35" i="3" s="1"/>
  <c r="S15" i="20"/>
  <c r="S135" i="8" s="1"/>
  <c r="P15" i="8"/>
  <c r="Z15" i="3" s="1"/>
  <c r="O15" i="8"/>
  <c r="Y15" i="3" s="1"/>
  <c r="O7" i="8"/>
  <c r="K7" i="8"/>
  <c r="R33" i="8"/>
  <c r="AB33" i="3" s="1"/>
  <c r="N33" i="8"/>
  <c r="J33" i="8"/>
  <c r="S33" i="20"/>
  <c r="S153" i="8" s="1"/>
  <c r="G153" i="8"/>
  <c r="G33" i="8" s="1"/>
  <c r="Q33" i="3" s="1"/>
  <c r="R151" i="8"/>
  <c r="N151" i="8"/>
  <c r="J151" i="8"/>
  <c r="Q151" i="8"/>
  <c r="M151" i="8"/>
  <c r="I151" i="8"/>
  <c r="P151" i="8"/>
  <c r="L151" i="8"/>
  <c r="H151" i="8"/>
  <c r="O32" i="8"/>
  <c r="S10" i="20"/>
  <c r="S130" i="8" s="1"/>
  <c r="S10" i="8" s="1"/>
  <c r="S32" i="20"/>
  <c r="S152" i="8" s="1"/>
  <c r="S32" i="8" s="1"/>
  <c r="G152" i="8"/>
  <c r="R32" i="8"/>
  <c r="I32" i="8"/>
  <c r="M32" i="8"/>
  <c r="Q32" i="8"/>
  <c r="AA32" i="3" s="1"/>
  <c r="N32" i="8"/>
  <c r="R121" i="8"/>
  <c r="N121" i="8"/>
  <c r="J121" i="8"/>
  <c r="Q121" i="8"/>
  <c r="M121" i="8"/>
  <c r="I121" i="8"/>
  <c r="P121" i="8"/>
  <c r="L121" i="8"/>
  <c r="S96" i="8"/>
  <c r="O10" i="8"/>
  <c r="Y10" i="3" s="1"/>
  <c r="P10" i="8"/>
  <c r="Z10" i="3" s="1"/>
  <c r="H35" i="19"/>
  <c r="H125" i="8" s="1"/>
  <c r="H35" i="8" s="1"/>
  <c r="R35" i="3" s="1"/>
  <c r="L10" i="8"/>
  <c r="V10" i="3" s="1"/>
  <c r="K10" i="8"/>
  <c r="U10" i="3" s="1"/>
  <c r="H10" i="8"/>
  <c r="R10" i="3" s="1"/>
  <c r="G124" i="8"/>
  <c r="G34" i="8" s="1"/>
  <c r="R9" i="8"/>
  <c r="AB9" i="3" s="1"/>
  <c r="J9" i="8"/>
  <c r="Q91" i="8"/>
  <c r="M91" i="8"/>
  <c r="L11" i="8"/>
  <c r="S15" i="18"/>
  <c r="S75" i="8" s="1"/>
  <c r="S32" i="18"/>
  <c r="S92" i="8" s="1"/>
  <c r="H15" i="8"/>
  <c r="R15" i="3" s="1"/>
  <c r="P91" i="8"/>
  <c r="L91" i="8"/>
  <c r="H91" i="8"/>
  <c r="S66" i="8"/>
  <c r="O91" i="8"/>
  <c r="K91" i="8"/>
  <c r="G91" i="8"/>
  <c r="R91" i="8"/>
  <c r="N91" i="8"/>
  <c r="J91" i="8"/>
  <c r="G92" i="8"/>
  <c r="K32" i="8"/>
  <c r="H7" i="8"/>
  <c r="R7" i="3" s="1"/>
  <c r="N34" i="8"/>
  <c r="X34" i="3" s="1"/>
  <c r="P32" i="8"/>
  <c r="H32" i="8"/>
  <c r="R32" i="3" s="1"/>
  <c r="N30" i="8"/>
  <c r="J30" i="8"/>
  <c r="T30" i="3" s="1"/>
  <c r="O29" i="8"/>
  <c r="K29" i="8"/>
  <c r="G29" i="8"/>
  <c r="P28" i="8"/>
  <c r="Z28" i="3" s="1"/>
  <c r="H28" i="8"/>
  <c r="Q27" i="8"/>
  <c r="M27" i="8"/>
  <c r="R26" i="8"/>
  <c r="AB26" i="3" s="1"/>
  <c r="J26" i="8"/>
  <c r="O25" i="8"/>
  <c r="G25" i="8"/>
  <c r="L24" i="8"/>
  <c r="V24" i="3" s="1"/>
  <c r="Q23" i="8"/>
  <c r="I23" i="8"/>
  <c r="N22" i="8"/>
  <c r="J22" i="8"/>
  <c r="T22" i="3" s="1"/>
  <c r="S21" i="8"/>
  <c r="K21" i="8"/>
  <c r="G21" i="8"/>
  <c r="P20" i="8"/>
  <c r="Z20" i="3" s="1"/>
  <c r="H20" i="8"/>
  <c r="Q19" i="8"/>
  <c r="M19" i="8"/>
  <c r="I19" i="8"/>
  <c r="S19" i="3" s="1"/>
  <c r="R18" i="8"/>
  <c r="N18" i="8"/>
  <c r="S17" i="8"/>
  <c r="O17" i="8"/>
  <c r="Y17" i="3" s="1"/>
  <c r="K17" i="8"/>
  <c r="P16" i="8"/>
  <c r="H16" i="8"/>
  <c r="Q15" i="8"/>
  <c r="AA15" i="3" s="1"/>
  <c r="I15" i="8"/>
  <c r="S15" i="3" s="1"/>
  <c r="R14" i="8"/>
  <c r="N14" i="8"/>
  <c r="J14" i="8"/>
  <c r="T14" i="3" s="1"/>
  <c r="S13" i="8"/>
  <c r="K13" i="8"/>
  <c r="P12" i="8"/>
  <c r="L12" i="8"/>
  <c r="V12" i="3" s="1"/>
  <c r="H12" i="8"/>
  <c r="M11" i="8"/>
  <c r="W11" i="3" s="1"/>
  <c r="I11" i="8"/>
  <c r="S11" i="3" s="1"/>
  <c r="R10" i="8"/>
  <c r="AB10" i="3" s="1"/>
  <c r="N10" i="8"/>
  <c r="X10" i="3" s="1"/>
  <c r="O9" i="8"/>
  <c r="G9" i="8"/>
  <c r="Q9" i="3" s="1"/>
  <c r="P8" i="8"/>
  <c r="Z8" i="3" s="1"/>
  <c r="L8" i="8"/>
  <c r="H8" i="8"/>
  <c r="Q7" i="8"/>
  <c r="M7" i="8"/>
  <c r="W7" i="3" s="1"/>
  <c r="R6" i="8"/>
  <c r="AB6" i="3" s="1"/>
  <c r="N6" i="8"/>
  <c r="X6" i="3" s="1"/>
  <c r="P24" i="8"/>
  <c r="I7" i="8"/>
  <c r="S7" i="3" s="1"/>
  <c r="R22" i="8"/>
  <c r="L20" i="8"/>
  <c r="V20" i="3" s="1"/>
  <c r="L16" i="8"/>
  <c r="O13" i="8"/>
  <c r="Y13" i="3" s="1"/>
  <c r="K33" i="8"/>
  <c r="R30" i="8"/>
  <c r="AB30" i="3" s="1"/>
  <c r="L28" i="8"/>
  <c r="V28" i="3" s="1"/>
  <c r="I27" i="8"/>
  <c r="S27" i="3" s="1"/>
  <c r="N26" i="8"/>
  <c r="K25" i="8"/>
  <c r="U25" i="3" s="1"/>
  <c r="H24" i="8"/>
  <c r="R24" i="3" s="1"/>
  <c r="M23" i="8"/>
  <c r="W23" i="3" s="1"/>
  <c r="O21" i="8"/>
  <c r="J18" i="8"/>
  <c r="T18" i="3" s="1"/>
  <c r="G17" i="8"/>
  <c r="Q17" i="3" s="1"/>
  <c r="G13" i="8"/>
  <c r="Q13" i="3" s="1"/>
  <c r="Q11" i="8"/>
  <c r="J10" i="8"/>
  <c r="T10" i="3" s="1"/>
  <c r="K9" i="8"/>
  <c r="U9" i="3" s="1"/>
  <c r="J6" i="8"/>
  <c r="T6" i="3" s="1"/>
  <c r="M15" i="8"/>
  <c r="W15" i="3" s="1"/>
  <c r="Q33" i="8"/>
  <c r="AA33" i="3" s="1"/>
  <c r="Q25" i="8"/>
  <c r="AA25" i="3" s="1"/>
  <c r="I25" i="8"/>
  <c r="S25" i="3" s="1"/>
  <c r="S23" i="8"/>
  <c r="G31" i="8"/>
  <c r="G10" i="8"/>
  <c r="M35" i="8"/>
  <c r="W35" i="3" s="1"/>
  <c r="L35" i="8"/>
  <c r="V35" i="3" s="1"/>
  <c r="O35" i="8"/>
  <c r="Y35" i="3" s="1"/>
  <c r="K35" i="8"/>
  <c r="U35" i="3" s="1"/>
  <c r="S25" i="8"/>
  <c r="R34" i="8"/>
  <c r="AB34" i="3" s="1"/>
  <c r="L34" i="8"/>
  <c r="V34" i="3" s="1"/>
  <c r="O33" i="8"/>
  <c r="Y33" i="3" s="1"/>
  <c r="I33" i="8"/>
  <c r="S33" i="3" s="1"/>
  <c r="L32" i="8"/>
  <c r="V32" i="3" s="1"/>
  <c r="N35" i="8"/>
  <c r="X35" i="3" s="1"/>
  <c r="S34" i="8"/>
  <c r="S30" i="8"/>
  <c r="P35" i="8"/>
  <c r="Z35" i="3" s="1"/>
  <c r="S20" i="8"/>
  <c r="P34" i="8"/>
  <c r="Z34" i="3" s="1"/>
  <c r="M33" i="8"/>
  <c r="W33" i="3" s="1"/>
  <c r="J32" i="8"/>
  <c r="T32" i="3" s="1"/>
  <c r="I31" i="8"/>
  <c r="S31" i="3" s="1"/>
  <c r="S9" i="8"/>
  <c r="I35" i="8"/>
  <c r="S35" i="3" s="1"/>
  <c r="Q35" i="8"/>
  <c r="AA35" i="3" s="1"/>
  <c r="G35" i="8"/>
  <c r="J34" i="8"/>
  <c r="T34" i="3" s="1"/>
  <c r="S29" i="8"/>
  <c r="I6" i="8"/>
  <c r="S6" i="3" s="1"/>
  <c r="M6" i="8"/>
  <c r="W6" i="3" s="1"/>
  <c r="Q6" i="8"/>
  <c r="AA6" i="3" s="1"/>
  <c r="G8" i="8"/>
  <c r="Q8" i="3" s="1"/>
  <c r="K8" i="8"/>
  <c r="U8" i="3" s="1"/>
  <c r="O8" i="8"/>
  <c r="Y8" i="3" s="1"/>
  <c r="S8" i="8"/>
  <c r="I10" i="8"/>
  <c r="S10" i="3" s="1"/>
  <c r="M10" i="8"/>
  <c r="W10" i="3" s="1"/>
  <c r="Q10" i="8"/>
  <c r="AA10" i="3" s="1"/>
  <c r="G12" i="8"/>
  <c r="Q12" i="3" s="1"/>
  <c r="K12" i="8"/>
  <c r="U12" i="3" s="1"/>
  <c r="O12" i="8"/>
  <c r="Y12" i="3" s="1"/>
  <c r="S12" i="8"/>
  <c r="I14" i="8"/>
  <c r="S14" i="3" s="1"/>
  <c r="M14" i="8"/>
  <c r="W14" i="3" s="1"/>
  <c r="Q14" i="8"/>
  <c r="AA14" i="3" s="1"/>
  <c r="G16" i="8"/>
  <c r="Q16" i="3" s="1"/>
  <c r="K16" i="8"/>
  <c r="U16" i="3" s="1"/>
  <c r="O16" i="8"/>
  <c r="Y16" i="3" s="1"/>
  <c r="S16" i="8"/>
  <c r="I18" i="8"/>
  <c r="S18" i="3" s="1"/>
  <c r="M18" i="8"/>
  <c r="W18" i="3" s="1"/>
  <c r="Q18" i="8"/>
  <c r="AA18" i="3" s="1"/>
  <c r="S31" i="26"/>
  <c r="S31" i="25"/>
  <c r="S31" i="24"/>
  <c r="S31" i="23"/>
  <c r="S31" i="22"/>
  <c r="S31" i="21"/>
  <c r="S181" i="8" s="1"/>
  <c r="S31" i="20"/>
  <c r="S31" i="19"/>
  <c r="S31" i="18"/>
  <c r="Z10" i="17"/>
  <c r="AA310" i="6" s="1"/>
  <c r="Z30" i="17"/>
  <c r="AA330" i="6" s="1"/>
  <c r="Y34" i="17"/>
  <c r="Z334" i="6" s="1"/>
  <c r="Z34" i="17"/>
  <c r="AA334" i="6" s="1"/>
  <c r="X30" i="17"/>
  <c r="Y330" i="6" s="1"/>
  <c r="Y8" i="17"/>
  <c r="Z11" i="17"/>
  <c r="Y14" i="17"/>
  <c r="Y16" i="17"/>
  <c r="Y20" i="17" s="1"/>
  <c r="Y22" i="17"/>
  <c r="Y28" i="17"/>
  <c r="X31" i="17"/>
  <c r="Y31" i="17" s="1"/>
  <c r="X10" i="17"/>
  <c r="Y310" i="6" s="1"/>
  <c r="K35" i="17"/>
  <c r="L335" i="6" s="1"/>
  <c r="Z16" i="17"/>
  <c r="Z20" i="17" s="1"/>
  <c r="Y21" i="17"/>
  <c r="Z33" i="16"/>
  <c r="AA303" i="6" s="1"/>
  <c r="Y34" i="16"/>
  <c r="Z304" i="6" s="1"/>
  <c r="Z30" i="16"/>
  <c r="AA300" i="6" s="1"/>
  <c r="X10" i="16"/>
  <c r="Y280" i="6" s="1"/>
  <c r="Y8" i="16"/>
  <c r="Y14" i="16"/>
  <c r="Z284" i="6" s="1"/>
  <c r="Y16" i="16"/>
  <c r="Y20" i="16" s="1"/>
  <c r="Y22" i="16"/>
  <c r="Y25" i="16" s="1"/>
  <c r="Z295" i="6" s="1"/>
  <c r="Y28" i="16"/>
  <c r="Z298" i="6" s="1"/>
  <c r="X31" i="16"/>
  <c r="Y301" i="6" s="1"/>
  <c r="Z16" i="16"/>
  <c r="Z20" i="16" s="1"/>
  <c r="K35" i="16"/>
  <c r="L305" i="6" s="1"/>
  <c r="Z21" i="16"/>
  <c r="Z25" i="16" s="1"/>
  <c r="AA295" i="6" s="1"/>
  <c r="Z33" i="15"/>
  <c r="AA273" i="6" s="1"/>
  <c r="Y32" i="15"/>
  <c r="Z272" i="6" s="1"/>
  <c r="Y34" i="15"/>
  <c r="Z274" i="6" s="1"/>
  <c r="X10" i="15"/>
  <c r="Y250" i="6" s="1"/>
  <c r="X30" i="15"/>
  <c r="Y270" i="6" s="1"/>
  <c r="K35" i="15"/>
  <c r="L275" i="6" s="1"/>
  <c r="Y8" i="15"/>
  <c r="Z11" i="15"/>
  <c r="Y14" i="15"/>
  <c r="Y16" i="15"/>
  <c r="Y20" i="15" s="1"/>
  <c r="Y22" i="15"/>
  <c r="Y25" i="15" s="1"/>
  <c r="Z265" i="6" s="1"/>
  <c r="Y28" i="15"/>
  <c r="X31" i="15"/>
  <c r="Y271" i="6" s="1"/>
  <c r="Z16" i="15"/>
  <c r="Z20" i="15" s="1"/>
  <c r="Z21" i="15"/>
  <c r="Z25" i="15" s="1"/>
  <c r="AA265" i="6" s="1"/>
  <c r="Z15" i="14"/>
  <c r="Z33" i="14"/>
  <c r="Y10" i="14"/>
  <c r="Y32" i="14"/>
  <c r="Y34" i="14"/>
  <c r="Z10" i="14"/>
  <c r="Y8" i="14"/>
  <c r="Y14" i="14"/>
  <c r="Y15" i="14" s="1"/>
  <c r="Y16" i="14"/>
  <c r="Y20" i="14" s="1"/>
  <c r="Y22" i="14"/>
  <c r="Y25" i="14" s="1"/>
  <c r="Y28" i="14"/>
  <c r="Y30" i="14" s="1"/>
  <c r="X31" i="14"/>
  <c r="X10" i="14"/>
  <c r="X30" i="14"/>
  <c r="K35" i="14"/>
  <c r="Z16" i="14"/>
  <c r="Z20" i="14" s="1"/>
  <c r="Z21" i="14"/>
  <c r="Z25" i="14" s="1"/>
  <c r="Z10" i="13"/>
  <c r="Y15" i="13"/>
  <c r="Z25" i="13"/>
  <c r="AA195" i="6" s="1"/>
  <c r="Y10" i="13"/>
  <c r="Y8" i="13"/>
  <c r="Z11" i="13"/>
  <c r="Z15" i="13" s="1"/>
  <c r="Y14" i="13"/>
  <c r="Y16" i="13"/>
  <c r="Y20" i="13" s="1"/>
  <c r="Y22" i="13"/>
  <c r="Y28" i="13"/>
  <c r="X31" i="13"/>
  <c r="Y31" i="13" s="1"/>
  <c r="K35" i="13"/>
  <c r="L205" i="6" s="1"/>
  <c r="L25" i="6" s="1"/>
  <c r="Z16" i="13"/>
  <c r="Z20" i="13" s="1"/>
  <c r="Y21" i="13"/>
  <c r="Y25" i="13" s="1"/>
  <c r="Z195" i="6" s="1"/>
  <c r="Z28" i="13"/>
  <c r="Y25" i="12"/>
  <c r="Z175" i="6" s="1"/>
  <c r="Z30" i="12"/>
  <c r="AA180" i="6" s="1"/>
  <c r="AA30" i="6" s="1"/>
  <c r="K35" i="12"/>
  <c r="L185" i="6" s="1"/>
  <c r="Y8" i="12"/>
  <c r="Z11" i="12"/>
  <c r="Y14" i="12"/>
  <c r="Y16" i="12"/>
  <c r="Y20" i="12" s="1"/>
  <c r="Y22" i="12"/>
  <c r="Y28" i="12"/>
  <c r="X31" i="12"/>
  <c r="Y31" i="12" s="1"/>
  <c r="X10" i="12"/>
  <c r="Y160" i="6" s="1"/>
  <c r="X30" i="12"/>
  <c r="Y180" i="6" s="1"/>
  <c r="Z16" i="12"/>
  <c r="Z20" i="12" s="1"/>
  <c r="Z22" i="12"/>
  <c r="Z25" i="12" s="1"/>
  <c r="AA175" i="6" s="1"/>
  <c r="Y32" i="11"/>
  <c r="Z32" i="11"/>
  <c r="Z10" i="11"/>
  <c r="Y34" i="11"/>
  <c r="Z34" i="11"/>
  <c r="X10" i="11"/>
  <c r="Y17" i="11"/>
  <c r="X30" i="11"/>
  <c r="Y8" i="11"/>
  <c r="Y10" i="11" s="1"/>
  <c r="Z9" i="11"/>
  <c r="Z11" i="11"/>
  <c r="Z15" i="11" s="1"/>
  <c r="Y14" i="11"/>
  <c r="Y15" i="11" s="1"/>
  <c r="X15" i="11"/>
  <c r="Y16" i="11"/>
  <c r="Y20" i="11" s="1"/>
  <c r="Y22" i="11"/>
  <c r="Y25" i="11" s="1"/>
  <c r="Z23" i="11"/>
  <c r="Z25" i="11" s="1"/>
  <c r="Y28" i="11"/>
  <c r="Y30" i="11" s="1"/>
  <c r="Z29" i="11"/>
  <c r="Z30" i="11" s="1"/>
  <c r="X31" i="11"/>
  <c r="X25" i="11"/>
  <c r="J35" i="11"/>
  <c r="Z16" i="11"/>
  <c r="Z20" i="11" s="1"/>
  <c r="Z10" i="10"/>
  <c r="Y32" i="10"/>
  <c r="Y34" i="10"/>
  <c r="Z30" i="10"/>
  <c r="Z31" i="10"/>
  <c r="Z35" i="10" s="1"/>
  <c r="Z34" i="10"/>
  <c r="Y8" i="10"/>
  <c r="Y10" i="10" s="1"/>
  <c r="Z11" i="10"/>
  <c r="Z15" i="10" s="1"/>
  <c r="Y14" i="10"/>
  <c r="Y15" i="10" s="1"/>
  <c r="Y16" i="10"/>
  <c r="Y20" i="10" s="1"/>
  <c r="Y22" i="10"/>
  <c r="Y25" i="10" s="1"/>
  <c r="Y28" i="10"/>
  <c r="Y30" i="10" s="1"/>
  <c r="X31" i="10"/>
  <c r="X35" i="10" s="1"/>
  <c r="X10" i="10"/>
  <c r="X30" i="10"/>
  <c r="K35" i="10"/>
  <c r="Z16" i="10"/>
  <c r="Z20" i="10" s="1"/>
  <c r="Z22" i="10"/>
  <c r="Z25" i="10" s="1"/>
  <c r="Y31" i="10"/>
  <c r="Y35" i="10" s="1"/>
  <c r="Z33" i="9"/>
  <c r="Z32" i="9"/>
  <c r="Y32" i="9"/>
  <c r="Y34" i="9"/>
  <c r="Z25" i="9"/>
  <c r="Z34" i="9"/>
  <c r="Y8" i="9"/>
  <c r="Y10" i="9" s="1"/>
  <c r="Z9" i="9"/>
  <c r="Z10" i="9" s="1"/>
  <c r="Z11" i="9"/>
  <c r="Z15" i="9" s="1"/>
  <c r="Y14" i="9"/>
  <c r="Y15" i="9" s="1"/>
  <c r="X15" i="9"/>
  <c r="Y16" i="9"/>
  <c r="Y20" i="9" s="1"/>
  <c r="Z17" i="9"/>
  <c r="Y22" i="9"/>
  <c r="Y25" i="9" s="1"/>
  <c r="Z23" i="9"/>
  <c r="Y28" i="9"/>
  <c r="Y30" i="9" s="1"/>
  <c r="Z29" i="9"/>
  <c r="Z30" i="9" s="1"/>
  <c r="X31" i="9"/>
  <c r="Y31" i="9" s="1"/>
  <c r="Y35" i="9" s="1"/>
  <c r="X25" i="9"/>
  <c r="J35" i="9"/>
  <c r="X10" i="9"/>
  <c r="X30" i="9"/>
  <c r="Z16" i="9"/>
  <c r="AB1" i="4"/>
  <c r="E3" i="8"/>
  <c r="B3" i="8"/>
  <c r="D3" i="6"/>
  <c r="Q6" i="3"/>
  <c r="U6" i="3"/>
  <c r="V6" i="3"/>
  <c r="Y6" i="3"/>
  <c r="Z6" i="3"/>
  <c r="Q7" i="3"/>
  <c r="T7" i="3"/>
  <c r="U7" i="3"/>
  <c r="V7" i="3"/>
  <c r="X7" i="3"/>
  <c r="Y7" i="3"/>
  <c r="Z7" i="3"/>
  <c r="AA7" i="3"/>
  <c r="AB7" i="3"/>
  <c r="R8" i="3"/>
  <c r="S8" i="3"/>
  <c r="T8" i="3"/>
  <c r="V8" i="3"/>
  <c r="W8" i="3"/>
  <c r="X8" i="3"/>
  <c r="AA8" i="3"/>
  <c r="AB8" i="3"/>
  <c r="R9" i="3"/>
  <c r="S9" i="3"/>
  <c r="T9" i="3"/>
  <c r="V9" i="3"/>
  <c r="W9" i="3"/>
  <c r="X9" i="3"/>
  <c r="Y9" i="3"/>
  <c r="Z9" i="3"/>
  <c r="AA9" i="3"/>
  <c r="R11" i="3"/>
  <c r="T11" i="3"/>
  <c r="U11" i="3"/>
  <c r="V11" i="3"/>
  <c r="Z11" i="3"/>
  <c r="AA11" i="3"/>
  <c r="AB11" i="3"/>
  <c r="R12" i="3"/>
  <c r="S12" i="3"/>
  <c r="T12" i="3"/>
  <c r="W12" i="3"/>
  <c r="X12" i="3"/>
  <c r="Z12" i="3"/>
  <c r="AA12" i="3"/>
  <c r="AB12" i="3"/>
  <c r="R13" i="3"/>
  <c r="S13" i="3"/>
  <c r="T13" i="3"/>
  <c r="U13" i="3"/>
  <c r="V13" i="3"/>
  <c r="W13" i="3"/>
  <c r="X13" i="3"/>
  <c r="Z13" i="3"/>
  <c r="AA13" i="3"/>
  <c r="AB13" i="3"/>
  <c r="Q14" i="3"/>
  <c r="U14" i="3"/>
  <c r="X14" i="3"/>
  <c r="Y14" i="3"/>
  <c r="Z14" i="3"/>
  <c r="AB14" i="3"/>
  <c r="X15" i="3"/>
  <c r="R16" i="3"/>
  <c r="S16" i="3"/>
  <c r="T16" i="3"/>
  <c r="V16" i="3"/>
  <c r="W16" i="3"/>
  <c r="X16" i="3"/>
  <c r="Z16" i="3"/>
  <c r="AA16" i="3"/>
  <c r="AB16" i="3"/>
  <c r="R17" i="3"/>
  <c r="S17" i="3"/>
  <c r="T17" i="3"/>
  <c r="U17" i="3"/>
  <c r="V17" i="3"/>
  <c r="W17" i="3"/>
  <c r="X17" i="3"/>
  <c r="Z17" i="3"/>
  <c r="AA17" i="3"/>
  <c r="AB17" i="3"/>
  <c r="Q18" i="3"/>
  <c r="R18" i="3"/>
  <c r="U18" i="3"/>
  <c r="V18" i="3"/>
  <c r="X18" i="3"/>
  <c r="Y18" i="3"/>
  <c r="Z18" i="3"/>
  <c r="AB18" i="3"/>
  <c r="Q19" i="3"/>
  <c r="R19" i="3"/>
  <c r="T19" i="3"/>
  <c r="U19" i="3"/>
  <c r="V19" i="3"/>
  <c r="W19" i="3"/>
  <c r="X19" i="3"/>
  <c r="Y19" i="3"/>
  <c r="Z19" i="3"/>
  <c r="AA19" i="3"/>
  <c r="AB19" i="3"/>
  <c r="Q20" i="3"/>
  <c r="R20" i="3"/>
  <c r="S20" i="3"/>
  <c r="T20" i="3"/>
  <c r="U20" i="3"/>
  <c r="W20" i="3"/>
  <c r="X20" i="3"/>
  <c r="Y20" i="3"/>
  <c r="AA20" i="3"/>
  <c r="AB20" i="3"/>
  <c r="Q21" i="3"/>
  <c r="R21" i="3"/>
  <c r="S21" i="3"/>
  <c r="T21" i="3"/>
  <c r="U21" i="3"/>
  <c r="V21" i="3"/>
  <c r="W21" i="3"/>
  <c r="X21" i="3"/>
  <c r="Y21" i="3"/>
  <c r="Z21" i="3"/>
  <c r="AA21" i="3"/>
  <c r="AB21" i="3"/>
  <c r="Q22" i="3"/>
  <c r="R22" i="3"/>
  <c r="S22" i="3"/>
  <c r="U22" i="3"/>
  <c r="V22" i="3"/>
  <c r="W22" i="3"/>
  <c r="X22" i="3"/>
  <c r="Y22" i="3"/>
  <c r="Z22" i="3"/>
  <c r="AA22" i="3"/>
  <c r="AB22" i="3"/>
  <c r="Q23" i="3"/>
  <c r="R23" i="3"/>
  <c r="S23" i="3"/>
  <c r="T23" i="3"/>
  <c r="U23" i="3"/>
  <c r="V23" i="3"/>
  <c r="X23" i="3"/>
  <c r="Y23" i="3"/>
  <c r="Z23" i="3"/>
  <c r="AA23" i="3"/>
  <c r="AB23" i="3"/>
  <c r="Q24" i="3"/>
  <c r="S24" i="3"/>
  <c r="T24" i="3"/>
  <c r="U24" i="3"/>
  <c r="W24" i="3"/>
  <c r="X24" i="3"/>
  <c r="Y24" i="3"/>
  <c r="Z24" i="3"/>
  <c r="AA24" i="3"/>
  <c r="AB24" i="3"/>
  <c r="Q25" i="3"/>
  <c r="R25" i="3"/>
  <c r="T25" i="3"/>
  <c r="V25" i="3"/>
  <c r="W25" i="3"/>
  <c r="X25" i="3"/>
  <c r="Y25" i="3"/>
  <c r="Z25" i="3"/>
  <c r="AB25" i="3"/>
  <c r="Q26" i="3"/>
  <c r="R26" i="3"/>
  <c r="S26" i="3"/>
  <c r="T26" i="3"/>
  <c r="U26" i="3"/>
  <c r="V26" i="3"/>
  <c r="W26" i="3"/>
  <c r="X26" i="3"/>
  <c r="Y26" i="3"/>
  <c r="Z26" i="3"/>
  <c r="AA26" i="3"/>
  <c r="Q27" i="3"/>
  <c r="R27" i="3"/>
  <c r="T27" i="3"/>
  <c r="U27" i="3"/>
  <c r="V27" i="3"/>
  <c r="W27" i="3"/>
  <c r="X27" i="3"/>
  <c r="Y27" i="3"/>
  <c r="Z27" i="3"/>
  <c r="AA27" i="3"/>
  <c r="AB27" i="3"/>
  <c r="Q28" i="3"/>
  <c r="R28" i="3"/>
  <c r="S28" i="3"/>
  <c r="T28" i="3"/>
  <c r="U28" i="3"/>
  <c r="W28" i="3"/>
  <c r="X28" i="3"/>
  <c r="Y28" i="3"/>
  <c r="AA28" i="3"/>
  <c r="AB28" i="3"/>
  <c r="Q29" i="3"/>
  <c r="R29" i="3"/>
  <c r="S29" i="3"/>
  <c r="T29" i="3"/>
  <c r="U29" i="3"/>
  <c r="V29" i="3"/>
  <c r="W29" i="3"/>
  <c r="X29" i="3"/>
  <c r="Y29" i="3"/>
  <c r="Z29" i="3"/>
  <c r="AA29" i="3"/>
  <c r="AB29" i="3"/>
  <c r="Q30" i="3"/>
  <c r="R30" i="3"/>
  <c r="S30" i="3"/>
  <c r="U30" i="3"/>
  <c r="V30" i="3"/>
  <c r="W30" i="3"/>
  <c r="X30" i="3"/>
  <c r="Y30" i="3"/>
  <c r="Z30" i="3"/>
  <c r="AA30" i="3"/>
  <c r="S32" i="3"/>
  <c r="U32" i="3"/>
  <c r="W32" i="3"/>
  <c r="X32" i="3"/>
  <c r="Y32" i="3"/>
  <c r="Z32" i="3"/>
  <c r="AB32" i="3"/>
  <c r="R33" i="3"/>
  <c r="T33" i="3"/>
  <c r="U33" i="3"/>
  <c r="X33" i="3"/>
  <c r="Z33" i="3"/>
  <c r="Q34" i="3"/>
  <c r="R34" i="3"/>
  <c r="S34" i="3"/>
  <c r="U34" i="3"/>
  <c r="Y34" i="3"/>
  <c r="AA34" i="3"/>
  <c r="H31" i="8" l="1"/>
  <c r="R31" i="3" s="1"/>
  <c r="S35" i="26"/>
  <c r="S335" i="8" s="1"/>
  <c r="S331" i="8"/>
  <c r="S35" i="25"/>
  <c r="S305" i="8" s="1"/>
  <c r="S301" i="8"/>
  <c r="S35" i="24"/>
  <c r="S275" i="8" s="1"/>
  <c r="S271" i="8"/>
  <c r="K31" i="8"/>
  <c r="U31" i="3" s="1"/>
  <c r="S35" i="23"/>
  <c r="S245" i="8" s="1"/>
  <c r="S241" i="8"/>
  <c r="S6" i="8"/>
  <c r="N31" i="8"/>
  <c r="X31" i="3" s="1"/>
  <c r="M31" i="8"/>
  <c r="W31" i="3" s="1"/>
  <c r="S35" i="21"/>
  <c r="S185" i="8" s="1"/>
  <c r="Y30" i="17"/>
  <c r="Z330" i="6" s="1"/>
  <c r="Z328" i="6"/>
  <c r="Y15" i="17"/>
  <c r="Z315" i="6" s="1"/>
  <c r="Z314" i="6"/>
  <c r="Z15" i="17"/>
  <c r="AA315" i="6" s="1"/>
  <c r="AA311" i="6"/>
  <c r="Z11" i="6"/>
  <c r="S35" i="6"/>
  <c r="Z331" i="6"/>
  <c r="X35" i="17"/>
  <c r="Y335" i="6" s="1"/>
  <c r="Y331" i="6"/>
  <c r="Y33" i="17"/>
  <c r="Z333" i="6" s="1"/>
  <c r="Y333" i="6"/>
  <c r="Y10" i="17"/>
  <c r="Z310" i="6" s="1"/>
  <c r="Z308" i="6"/>
  <c r="R31" i="6"/>
  <c r="Z33" i="17"/>
  <c r="AA333" i="6" s="1"/>
  <c r="Z32" i="17"/>
  <c r="AA332" i="6" s="1"/>
  <c r="Y332" i="6"/>
  <c r="Y30" i="16"/>
  <c r="Z300" i="6" s="1"/>
  <c r="Y15" i="16"/>
  <c r="Z285" i="6" s="1"/>
  <c r="Z15" i="16"/>
  <c r="AA285" i="6" s="1"/>
  <c r="AA281" i="6"/>
  <c r="Y10" i="16"/>
  <c r="Z280" i="6" s="1"/>
  <c r="Z278" i="6"/>
  <c r="Y8" i="6"/>
  <c r="M35" i="6"/>
  <c r="Y33" i="16"/>
  <c r="Z303" i="6" s="1"/>
  <c r="Y303" i="6"/>
  <c r="Z32" i="16"/>
  <c r="AA302" i="6" s="1"/>
  <c r="AA32" i="6" s="1"/>
  <c r="Y302" i="6"/>
  <c r="Y32" i="6" s="1"/>
  <c r="Y32" i="16"/>
  <c r="Z302" i="6" s="1"/>
  <c r="P31" i="6"/>
  <c r="L35" i="6"/>
  <c r="M32" i="6"/>
  <c r="Z34" i="16"/>
  <c r="AA304" i="6" s="1"/>
  <c r="AA34" i="6" s="1"/>
  <c r="Y304" i="6"/>
  <c r="Y34" i="6" s="1"/>
  <c r="Y30" i="15"/>
  <c r="Z270" i="6" s="1"/>
  <c r="Z268" i="6"/>
  <c r="Y28" i="6"/>
  <c r="Y30" i="6"/>
  <c r="K31" i="6"/>
  <c r="Y15" i="15"/>
  <c r="Z255" i="6" s="1"/>
  <c r="Z254" i="6"/>
  <c r="Z15" i="15"/>
  <c r="AA255" i="6" s="1"/>
  <c r="AA251" i="6"/>
  <c r="Z31" i="15"/>
  <c r="AA271" i="6" s="1"/>
  <c r="AA33" i="6"/>
  <c r="Z35" i="15"/>
  <c r="AA275" i="6" s="1"/>
  <c r="Y10" i="15"/>
  <c r="Z250" i="6" s="1"/>
  <c r="Z248" i="6"/>
  <c r="Z32" i="6"/>
  <c r="Y10" i="6"/>
  <c r="U31" i="6"/>
  <c r="Y33" i="15"/>
  <c r="Z273" i="6" s="1"/>
  <c r="Y273" i="6"/>
  <c r="Z34" i="6"/>
  <c r="Y30" i="13"/>
  <c r="Z200" i="6" s="1"/>
  <c r="Z20" i="6" s="1"/>
  <c r="Z198" i="6"/>
  <c r="Z18" i="6" s="1"/>
  <c r="Z30" i="13"/>
  <c r="AA200" i="6" s="1"/>
  <c r="AA20" i="6" s="1"/>
  <c r="AA198" i="6"/>
  <c r="AA18" i="6" s="1"/>
  <c r="Y202" i="6"/>
  <c r="Y22" i="6" s="1"/>
  <c r="Y34" i="13"/>
  <c r="Z204" i="6" s="1"/>
  <c r="Z24" i="6" s="1"/>
  <c r="Y33" i="13"/>
  <c r="Z203" i="6" s="1"/>
  <c r="Z23" i="6" s="1"/>
  <c r="Y203" i="6"/>
  <c r="Y23" i="6" s="1"/>
  <c r="Z201" i="6"/>
  <c r="Z21" i="6" s="1"/>
  <c r="X35" i="13"/>
  <c r="Y205" i="6" s="1"/>
  <c r="Y25" i="6" s="1"/>
  <c r="Y201" i="6"/>
  <c r="Y21" i="6" s="1"/>
  <c r="Z33" i="13"/>
  <c r="AA203" i="6" s="1"/>
  <c r="AA23" i="6" s="1"/>
  <c r="Z10" i="12"/>
  <c r="AA160" i="6" s="1"/>
  <c r="AA10" i="6" s="1"/>
  <c r="Y30" i="12"/>
  <c r="Z180" i="6" s="1"/>
  <c r="Z30" i="6" s="1"/>
  <c r="Z178" i="6"/>
  <c r="Z28" i="6" s="1"/>
  <c r="Y15" i="12"/>
  <c r="Z165" i="6" s="1"/>
  <c r="Z15" i="6" s="1"/>
  <c r="Z164" i="6"/>
  <c r="Z14" i="6" s="1"/>
  <c r="Z15" i="12"/>
  <c r="AA165" i="6" s="1"/>
  <c r="AA161" i="6"/>
  <c r="Z181" i="6"/>
  <c r="Y10" i="12"/>
  <c r="Z160" i="6" s="1"/>
  <c r="Z10" i="6" s="1"/>
  <c r="Z158" i="6"/>
  <c r="Z8" i="6" s="1"/>
  <c r="X35" i="12"/>
  <c r="Y185" i="6" s="1"/>
  <c r="Y181" i="6"/>
  <c r="Y33" i="12"/>
  <c r="Z183" i="6" s="1"/>
  <c r="Y183" i="6"/>
  <c r="Z31" i="12"/>
  <c r="S15" i="8"/>
  <c r="R31" i="8"/>
  <c r="AB31" i="3" s="1"/>
  <c r="S35" i="22"/>
  <c r="S215" i="8" s="1"/>
  <c r="S211" i="8"/>
  <c r="J31" i="8"/>
  <c r="T31" i="3" s="1"/>
  <c r="P31" i="8"/>
  <c r="Z31" i="3" s="1"/>
  <c r="S35" i="20"/>
  <c r="S155" i="8" s="1"/>
  <c r="S151" i="8"/>
  <c r="Q31" i="8"/>
  <c r="AA31" i="3" s="1"/>
  <c r="G32" i="8"/>
  <c r="Q32" i="3" s="1"/>
  <c r="S35" i="19"/>
  <c r="S125" i="8" s="1"/>
  <c r="S121" i="8"/>
  <c r="L31" i="8"/>
  <c r="V31" i="3" s="1"/>
  <c r="S35" i="18"/>
  <c r="S95" i="8" s="1"/>
  <c r="S91" i="8"/>
  <c r="J35" i="8"/>
  <c r="T35" i="3" s="1"/>
  <c r="S33" i="8"/>
  <c r="Z31" i="17"/>
  <c r="Y25" i="17"/>
  <c r="Z325" i="6" s="1"/>
  <c r="Y31" i="16"/>
  <c r="X35" i="16"/>
  <c r="Y305" i="6" s="1"/>
  <c r="Z31" i="16"/>
  <c r="Y31" i="15"/>
  <c r="X35" i="15"/>
  <c r="Y275" i="6" s="1"/>
  <c r="Y31" i="14"/>
  <c r="Y35" i="14" s="1"/>
  <c r="X35" i="14"/>
  <c r="Z31" i="14"/>
  <c r="Z35" i="14" s="1"/>
  <c r="Z31" i="13"/>
  <c r="Z31" i="11"/>
  <c r="Z35" i="11" s="1"/>
  <c r="X35" i="11"/>
  <c r="Y31" i="11"/>
  <c r="Y35" i="11" s="1"/>
  <c r="Z20" i="9"/>
  <c r="Z31" i="9"/>
  <c r="Z35" i="9" s="1"/>
  <c r="X35" i="9"/>
  <c r="Q31" i="3"/>
  <c r="AC14" i="3"/>
  <c r="AC27" i="3"/>
  <c r="AC22" i="3"/>
  <c r="AC17" i="3"/>
  <c r="AC19" i="3"/>
  <c r="AC13" i="3"/>
  <c r="AC18" i="3"/>
  <c r="AC23" i="3"/>
  <c r="AC26" i="3"/>
  <c r="AC8" i="3"/>
  <c r="AC9" i="3"/>
  <c r="AC21" i="3"/>
  <c r="AC16" i="3"/>
  <c r="AC6" i="3"/>
  <c r="Q10" i="3"/>
  <c r="AC7" i="3"/>
  <c r="AC11" i="3"/>
  <c r="AC29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J21" i="3"/>
  <c r="H21" i="3"/>
  <c r="F21" i="3"/>
  <c r="D21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J16" i="3"/>
  <c r="I16" i="3"/>
  <c r="F16" i="3"/>
  <c r="E16" i="3"/>
  <c r="O14" i="3"/>
  <c r="N14" i="3"/>
  <c r="M14" i="3"/>
  <c r="L14" i="3"/>
  <c r="K14" i="3"/>
  <c r="J14" i="3"/>
  <c r="I14" i="3"/>
  <c r="H14" i="3"/>
  <c r="G14" i="3"/>
  <c r="F14" i="3"/>
  <c r="E14" i="3"/>
  <c r="D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L11" i="3"/>
  <c r="J11" i="3"/>
  <c r="I11" i="3"/>
  <c r="G11" i="3"/>
  <c r="F11" i="3"/>
  <c r="E11" i="3"/>
  <c r="D11" i="3"/>
  <c r="O9" i="3"/>
  <c r="N9" i="3"/>
  <c r="M9" i="3"/>
  <c r="L9" i="3"/>
  <c r="K9" i="3"/>
  <c r="J9" i="3"/>
  <c r="I9" i="3"/>
  <c r="H9" i="3"/>
  <c r="G9" i="3"/>
  <c r="F9" i="3"/>
  <c r="E9" i="3"/>
  <c r="D9" i="3"/>
  <c r="O8" i="3"/>
  <c r="N8" i="3"/>
  <c r="M8" i="3"/>
  <c r="L8" i="3"/>
  <c r="K8" i="3"/>
  <c r="J8" i="3"/>
  <c r="I8" i="3"/>
  <c r="H8" i="3"/>
  <c r="G8" i="3"/>
  <c r="F8" i="3"/>
  <c r="E8" i="3"/>
  <c r="D8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AA11" i="6" l="1"/>
  <c r="Z35" i="17"/>
  <c r="AA335" i="6" s="1"/>
  <c r="AA331" i="6"/>
  <c r="Y31" i="6"/>
  <c r="Y35" i="17"/>
  <c r="Z335" i="6" s="1"/>
  <c r="Y35" i="16"/>
  <c r="Z305" i="6" s="1"/>
  <c r="Z301" i="6"/>
  <c r="Z35" i="16"/>
  <c r="AA305" i="6" s="1"/>
  <c r="AA301" i="6"/>
  <c r="Y33" i="6"/>
  <c r="AA15" i="6"/>
  <c r="Y35" i="15"/>
  <c r="Z275" i="6" s="1"/>
  <c r="Z271" i="6"/>
  <c r="Z31" i="6" s="1"/>
  <c r="Z33" i="6"/>
  <c r="Y35" i="6"/>
  <c r="Y35" i="13"/>
  <c r="Z205" i="6" s="1"/>
  <c r="Z25" i="6" s="1"/>
  <c r="Z35" i="13"/>
  <c r="AA205" i="6" s="1"/>
  <c r="AA25" i="6" s="1"/>
  <c r="AA201" i="6"/>
  <c r="AA21" i="6" s="1"/>
  <c r="Z35" i="12"/>
  <c r="AA185" i="6" s="1"/>
  <c r="AA181" i="6"/>
  <c r="Y35" i="12"/>
  <c r="Z185" i="6" s="1"/>
  <c r="S31" i="8"/>
  <c r="AC31" i="3" s="1"/>
  <c r="S35" i="8"/>
  <c r="K15" i="3"/>
  <c r="K11" i="3"/>
  <c r="G20" i="3"/>
  <c r="G16" i="3"/>
  <c r="K20" i="3"/>
  <c r="K16" i="3"/>
  <c r="O20" i="3"/>
  <c r="O16" i="3"/>
  <c r="G25" i="3"/>
  <c r="G21" i="3"/>
  <c r="K25" i="3"/>
  <c r="K21" i="3"/>
  <c r="H15" i="3"/>
  <c r="H11" i="3"/>
  <c r="D20" i="3"/>
  <c r="D16" i="3"/>
  <c r="H20" i="3"/>
  <c r="H16" i="3"/>
  <c r="L20" i="3"/>
  <c r="L16" i="3"/>
  <c r="E25" i="3"/>
  <c r="E21" i="3"/>
  <c r="I25" i="3"/>
  <c r="I21" i="3"/>
  <c r="D30" i="3"/>
  <c r="D26" i="3"/>
  <c r="AC28" i="3"/>
  <c r="AC24" i="3"/>
  <c r="AC32" i="3"/>
  <c r="AC33" i="3"/>
  <c r="AC34" i="3"/>
  <c r="Q35" i="3"/>
  <c r="AC30" i="3"/>
  <c r="AC10" i="3"/>
  <c r="AC20" i="3"/>
  <c r="I31" i="3"/>
  <c r="M31" i="3"/>
  <c r="G32" i="3"/>
  <c r="K32" i="3"/>
  <c r="J20" i="3"/>
  <c r="F20" i="3"/>
  <c r="N20" i="3"/>
  <c r="E32" i="3"/>
  <c r="I32" i="3"/>
  <c r="M32" i="3"/>
  <c r="G33" i="3"/>
  <c r="K33" i="3"/>
  <c r="O33" i="3"/>
  <c r="E34" i="3"/>
  <c r="I34" i="3"/>
  <c r="M34" i="3"/>
  <c r="D31" i="3"/>
  <c r="H31" i="3"/>
  <c r="L31" i="3"/>
  <c r="F32" i="3"/>
  <c r="J32" i="3"/>
  <c r="N32" i="3"/>
  <c r="H33" i="3"/>
  <c r="L33" i="3"/>
  <c r="F34" i="3"/>
  <c r="J34" i="3"/>
  <c r="N34" i="3"/>
  <c r="O25" i="3"/>
  <c r="O32" i="3"/>
  <c r="E33" i="3"/>
  <c r="I33" i="3"/>
  <c r="M33" i="3"/>
  <c r="G34" i="3"/>
  <c r="K34" i="3"/>
  <c r="O34" i="3"/>
  <c r="E15" i="3"/>
  <c r="I15" i="3"/>
  <c r="M15" i="3"/>
  <c r="E20" i="3"/>
  <c r="I20" i="3"/>
  <c r="M20" i="3"/>
  <c r="F31" i="3"/>
  <c r="J31" i="3"/>
  <c r="N31" i="3"/>
  <c r="F33" i="3"/>
  <c r="J33" i="3"/>
  <c r="N33" i="3"/>
  <c r="D34" i="3"/>
  <c r="H34" i="3"/>
  <c r="L34" i="3"/>
  <c r="M25" i="3"/>
  <c r="P26" i="3"/>
  <c r="H30" i="3"/>
  <c r="L30" i="3"/>
  <c r="D10" i="3"/>
  <c r="E10" i="3"/>
  <c r="I10" i="3"/>
  <c r="M10" i="3"/>
  <c r="P11" i="3"/>
  <c r="G15" i="3"/>
  <c r="O15" i="3"/>
  <c r="P16" i="3"/>
  <c r="H10" i="3"/>
  <c r="D15" i="3"/>
  <c r="F10" i="3"/>
  <c r="J10" i="3"/>
  <c r="N10" i="3"/>
  <c r="L10" i="3"/>
  <c r="L15" i="3"/>
  <c r="G31" i="3"/>
  <c r="O31" i="3"/>
  <c r="G10" i="3"/>
  <c r="K10" i="3"/>
  <c r="O10" i="3"/>
  <c r="F15" i="3"/>
  <c r="J15" i="3"/>
  <c r="N15" i="3"/>
  <c r="E30" i="3"/>
  <c r="I30" i="3"/>
  <c r="M30" i="3"/>
  <c r="F25" i="3"/>
  <c r="J25" i="3"/>
  <c r="N25" i="3"/>
  <c r="F30" i="3"/>
  <c r="J30" i="3"/>
  <c r="N30" i="3"/>
  <c r="G30" i="3"/>
  <c r="K30" i="3"/>
  <c r="O30" i="3"/>
  <c r="P13" i="3"/>
  <c r="P17" i="3"/>
  <c r="D25" i="3"/>
  <c r="H25" i="3"/>
  <c r="L25" i="3"/>
  <c r="P21" i="3"/>
  <c r="P27" i="3"/>
  <c r="R34" i="5"/>
  <c r="Q34" i="5"/>
  <c r="P34" i="5"/>
  <c r="O34" i="5"/>
  <c r="N34" i="5"/>
  <c r="M34" i="5"/>
  <c r="L34" i="5"/>
  <c r="K34" i="5"/>
  <c r="J34" i="5"/>
  <c r="I34" i="5"/>
  <c r="H34" i="5"/>
  <c r="G34" i="5"/>
  <c r="R33" i="5"/>
  <c r="Q33" i="5"/>
  <c r="P33" i="5"/>
  <c r="O33" i="5"/>
  <c r="N33" i="5"/>
  <c r="M33" i="5"/>
  <c r="L33" i="5"/>
  <c r="K33" i="5"/>
  <c r="J33" i="5"/>
  <c r="I33" i="5"/>
  <c r="H33" i="5"/>
  <c r="G33" i="5"/>
  <c r="R32" i="5"/>
  <c r="Q32" i="5"/>
  <c r="P32" i="5"/>
  <c r="O32" i="5"/>
  <c r="N32" i="5"/>
  <c r="M32" i="5"/>
  <c r="L32" i="5"/>
  <c r="K32" i="5"/>
  <c r="J32" i="5"/>
  <c r="I32" i="5"/>
  <c r="H32" i="5"/>
  <c r="G32" i="5"/>
  <c r="R31" i="5"/>
  <c r="Q31" i="5"/>
  <c r="Q35" i="5" s="1"/>
  <c r="P31" i="5"/>
  <c r="P35" i="5" s="1"/>
  <c r="O31" i="5"/>
  <c r="N31" i="5"/>
  <c r="M31" i="5"/>
  <c r="M35" i="5" s="1"/>
  <c r="L31" i="5"/>
  <c r="L35" i="5" s="1"/>
  <c r="K31" i="5"/>
  <c r="J31" i="5"/>
  <c r="I31" i="5"/>
  <c r="I35" i="5" s="1"/>
  <c r="H31" i="5"/>
  <c r="H35" i="5" s="1"/>
  <c r="G31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S28" i="5"/>
  <c r="S27" i="5"/>
  <c r="S26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S23" i="5"/>
  <c r="S22" i="5"/>
  <c r="S21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S18" i="5"/>
  <c r="S17" i="5"/>
  <c r="S16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S13" i="5"/>
  <c r="S12" i="5"/>
  <c r="S11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S8" i="5"/>
  <c r="S7" i="5"/>
  <c r="S6" i="5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X29" i="4"/>
  <c r="Y29" i="4" s="1"/>
  <c r="X28" i="4"/>
  <c r="Z28" i="4" s="1"/>
  <c r="X27" i="4"/>
  <c r="Z27" i="4" s="1"/>
  <c r="X26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X24" i="4"/>
  <c r="X23" i="4"/>
  <c r="Y23" i="4" s="1"/>
  <c r="X22" i="4"/>
  <c r="Y22" i="4" s="1"/>
  <c r="X21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X19" i="4"/>
  <c r="Z19" i="4" s="1"/>
  <c r="X18" i="4"/>
  <c r="X17" i="4"/>
  <c r="Y17" i="4" s="1"/>
  <c r="X16" i="4"/>
  <c r="Z16" i="4" s="1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X14" i="4"/>
  <c r="Y14" i="4" s="1"/>
  <c r="X13" i="4"/>
  <c r="Z13" i="4" s="1"/>
  <c r="X12" i="4"/>
  <c r="X11" i="4"/>
  <c r="Y11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X9" i="4"/>
  <c r="Y9" i="4" s="1"/>
  <c r="X8" i="4"/>
  <c r="Z8" i="4" s="1"/>
  <c r="X7" i="4"/>
  <c r="Z7" i="4" s="1"/>
  <c r="X6" i="4"/>
  <c r="AA35" i="6" l="1"/>
  <c r="AA31" i="6"/>
  <c r="Z35" i="6"/>
  <c r="AC15" i="3"/>
  <c r="AC12" i="3"/>
  <c r="AC25" i="3"/>
  <c r="P6" i="3"/>
  <c r="P7" i="3"/>
  <c r="P8" i="3"/>
  <c r="P12" i="3"/>
  <c r="P28" i="3"/>
  <c r="P18" i="3"/>
  <c r="P29" i="3"/>
  <c r="P14" i="3"/>
  <c r="P23" i="3"/>
  <c r="L35" i="3"/>
  <c r="L32" i="3"/>
  <c r="K35" i="3"/>
  <c r="K31" i="3"/>
  <c r="P24" i="3"/>
  <c r="P9" i="3"/>
  <c r="D35" i="3"/>
  <c r="D32" i="3"/>
  <c r="P22" i="3"/>
  <c r="P19" i="3"/>
  <c r="H35" i="3"/>
  <c r="H32" i="3"/>
  <c r="D33" i="3"/>
  <c r="E35" i="3"/>
  <c r="E31" i="3"/>
  <c r="X32" i="4"/>
  <c r="Y32" i="4" s="1"/>
  <c r="P35" i="4"/>
  <c r="Z22" i="4"/>
  <c r="AC35" i="3"/>
  <c r="F35" i="3"/>
  <c r="G35" i="3"/>
  <c r="N35" i="3"/>
  <c r="M35" i="3"/>
  <c r="J35" i="3"/>
  <c r="I35" i="3"/>
  <c r="O35" i="3"/>
  <c r="P15" i="3"/>
  <c r="P30" i="3"/>
  <c r="P31" i="3"/>
  <c r="P25" i="3"/>
  <c r="P32" i="3"/>
  <c r="P10" i="3"/>
  <c r="P20" i="3"/>
  <c r="S34" i="5"/>
  <c r="S32" i="5"/>
  <c r="Z23" i="4"/>
  <c r="S20" i="5"/>
  <c r="J35" i="5"/>
  <c r="N35" i="5"/>
  <c r="R35" i="5"/>
  <c r="G35" i="5"/>
  <c r="K35" i="5"/>
  <c r="O35" i="5"/>
  <c r="S33" i="5"/>
  <c r="S25" i="5"/>
  <c r="S10" i="5"/>
  <c r="S15" i="5"/>
  <c r="S31" i="5"/>
  <c r="S30" i="5"/>
  <c r="Z11" i="4"/>
  <c r="Z17" i="4"/>
  <c r="Y8" i="4"/>
  <c r="X15" i="4"/>
  <c r="Z14" i="4"/>
  <c r="Y16" i="4"/>
  <c r="X20" i="4"/>
  <c r="Y28" i="4"/>
  <c r="L35" i="4"/>
  <c r="T35" i="4"/>
  <c r="Z9" i="4"/>
  <c r="Z29" i="4"/>
  <c r="M35" i="4"/>
  <c r="Q35" i="4"/>
  <c r="U35" i="4"/>
  <c r="X34" i="4"/>
  <c r="Z34" i="4" s="1"/>
  <c r="X30" i="4"/>
  <c r="Z26" i="4"/>
  <c r="Y26" i="4"/>
  <c r="N35" i="4"/>
  <c r="R35" i="4"/>
  <c r="Y19" i="4"/>
  <c r="X25" i="4"/>
  <c r="Z21" i="4"/>
  <c r="K35" i="4"/>
  <c r="O35" i="4"/>
  <c r="S35" i="4"/>
  <c r="W35" i="4"/>
  <c r="X33" i="4"/>
  <c r="Z33" i="4" s="1"/>
  <c r="Z18" i="4"/>
  <c r="Z20" i="4" s="1"/>
  <c r="Y18" i="4"/>
  <c r="Y7" i="4"/>
  <c r="Z12" i="4"/>
  <c r="Y12" i="4"/>
  <c r="Z24" i="4"/>
  <c r="Y24" i="4"/>
  <c r="J35" i="4"/>
  <c r="V35" i="4"/>
  <c r="X10" i="4"/>
  <c r="Z6" i="4"/>
  <c r="Y6" i="4"/>
  <c r="Y13" i="4"/>
  <c r="Y21" i="4"/>
  <c r="Y27" i="4"/>
  <c r="X31" i="4"/>
  <c r="AN29" i="3"/>
  <c r="AK29" i="3"/>
  <c r="AJ29" i="3"/>
  <c r="AG29" i="3"/>
  <c r="AF29" i="3"/>
  <c r="AN28" i="3"/>
  <c r="AM28" i="3"/>
  <c r="AJ28" i="3"/>
  <c r="AI28" i="3"/>
  <c r="AH28" i="3"/>
  <c r="AF28" i="3"/>
  <c r="AD28" i="3"/>
  <c r="AO27" i="3"/>
  <c r="AN27" i="3"/>
  <c r="AL27" i="3"/>
  <c r="AN26" i="3"/>
  <c r="AM26" i="3"/>
  <c r="AL26" i="3"/>
  <c r="AJ26" i="3"/>
  <c r="AI26" i="3"/>
  <c r="AH26" i="3"/>
  <c r="AF26" i="3"/>
  <c r="AE26" i="3"/>
  <c r="AD26" i="3"/>
  <c r="AL24" i="3"/>
  <c r="AK24" i="3"/>
  <c r="AJ24" i="3"/>
  <c r="AH24" i="3"/>
  <c r="AG24" i="3"/>
  <c r="AF24" i="3"/>
  <c r="AD24" i="3"/>
  <c r="AN23" i="3"/>
  <c r="AM23" i="3"/>
  <c r="AL23" i="3"/>
  <c r="AJ23" i="3"/>
  <c r="AI23" i="3"/>
  <c r="AH23" i="3"/>
  <c r="AE23" i="3"/>
  <c r="AD23" i="3"/>
  <c r="AO22" i="3"/>
  <c r="AK22" i="3"/>
  <c r="AJ22" i="3"/>
  <c r="AH22" i="3"/>
  <c r="AF22" i="3"/>
  <c r="AD22" i="3"/>
  <c r="AI21" i="3"/>
  <c r="AO19" i="3"/>
  <c r="AN19" i="3"/>
  <c r="AL19" i="3"/>
  <c r="AJ19" i="3"/>
  <c r="AH19" i="3"/>
  <c r="AG19" i="3"/>
  <c r="AM18" i="3"/>
  <c r="AL18" i="3"/>
  <c r="AJ18" i="3"/>
  <c r="AI18" i="3"/>
  <c r="AD18" i="3"/>
  <c r="AO17" i="3"/>
  <c r="AN17" i="3"/>
  <c r="AL17" i="3"/>
  <c r="AJ17" i="3"/>
  <c r="AH17" i="3"/>
  <c r="AG17" i="3"/>
  <c r="AD17" i="3"/>
  <c r="AO14" i="3"/>
  <c r="AN14" i="3"/>
  <c r="AK14" i="3"/>
  <c r="AJ14" i="3"/>
  <c r="AF14" i="3"/>
  <c r="AM13" i="3"/>
  <c r="AI13" i="3"/>
  <c r="AE13" i="3"/>
  <c r="AO12" i="3"/>
  <c r="AL12" i="3"/>
  <c r="AK12" i="3"/>
  <c r="AH12" i="3"/>
  <c r="AG12" i="3"/>
  <c r="AF12" i="3"/>
  <c r="AD12" i="3"/>
  <c r="AM11" i="3"/>
  <c r="AL11" i="3"/>
  <c r="AJ11" i="3"/>
  <c r="AH11" i="3"/>
  <c r="AE11" i="3"/>
  <c r="AG6" i="3"/>
  <c r="AK6" i="3"/>
  <c r="AN6" i="3"/>
  <c r="AO6" i="3"/>
  <c r="AD7" i="3"/>
  <c r="AH7" i="3"/>
  <c r="AM7" i="3"/>
  <c r="AG8" i="3"/>
  <c r="AJ8" i="3"/>
  <c r="AK8" i="3"/>
  <c r="AO8" i="3"/>
  <c r="AD9" i="3"/>
  <c r="AF9" i="3"/>
  <c r="AH9" i="3"/>
  <c r="AI9" i="3"/>
  <c r="AJ9" i="3"/>
  <c r="AL9" i="3"/>
  <c r="AM9" i="3"/>
  <c r="AN9" i="3"/>
  <c r="AO29" i="3"/>
  <c r="AM29" i="3"/>
  <c r="AL29" i="3"/>
  <c r="AI29" i="3"/>
  <c r="AH29" i="3"/>
  <c r="AE29" i="3"/>
  <c r="AD29" i="3"/>
  <c r="AO28" i="3"/>
  <c r="AL28" i="3"/>
  <c r="AK28" i="3"/>
  <c r="AG28" i="3"/>
  <c r="AE28" i="3"/>
  <c r="AM27" i="3"/>
  <c r="AK27" i="3"/>
  <c r="AJ27" i="3"/>
  <c r="AI27" i="3"/>
  <c r="AH27" i="3"/>
  <c r="AG27" i="3"/>
  <c r="AF27" i="3"/>
  <c r="AE27" i="3"/>
  <c r="AD27" i="3"/>
  <c r="AO26" i="3"/>
  <c r="AK26" i="3"/>
  <c r="AG26" i="3"/>
  <c r="AO24" i="3"/>
  <c r="AN24" i="3"/>
  <c r="AM24" i="3"/>
  <c r="AI24" i="3"/>
  <c r="AE24" i="3"/>
  <c r="AO23" i="3"/>
  <c r="AK23" i="3"/>
  <c r="AG23" i="3"/>
  <c r="AN22" i="3"/>
  <c r="AM22" i="3"/>
  <c r="AI22" i="3"/>
  <c r="AG22" i="3"/>
  <c r="AE22" i="3"/>
  <c r="AO21" i="3"/>
  <c r="AM21" i="3"/>
  <c r="AK21" i="3"/>
  <c r="AG21" i="3"/>
  <c r="AE21" i="3"/>
  <c r="AM19" i="3"/>
  <c r="AK19" i="3"/>
  <c r="AI19" i="3"/>
  <c r="AF19" i="3"/>
  <c r="AE19" i="3"/>
  <c r="AO18" i="3"/>
  <c r="AK18" i="3"/>
  <c r="AH18" i="3"/>
  <c r="AG18" i="3"/>
  <c r="AE18" i="3"/>
  <c r="AM17" i="3"/>
  <c r="AK17" i="3"/>
  <c r="AI17" i="3"/>
  <c r="AF17" i="3"/>
  <c r="AE17" i="3"/>
  <c r="AO16" i="3"/>
  <c r="AK16" i="3"/>
  <c r="AH16" i="3"/>
  <c r="AG16" i="3"/>
  <c r="AE16" i="3"/>
  <c r="AM14" i="3"/>
  <c r="AL14" i="3"/>
  <c r="AI14" i="3"/>
  <c r="AH14" i="3"/>
  <c r="AG14" i="3"/>
  <c r="AE14" i="3"/>
  <c r="AD14" i="3"/>
  <c r="AO13" i="3"/>
  <c r="AN13" i="3"/>
  <c r="AL13" i="3"/>
  <c r="AK13" i="3"/>
  <c r="AJ13" i="3"/>
  <c r="AH13" i="3"/>
  <c r="AG13" i="3"/>
  <c r="AF13" i="3"/>
  <c r="AD13" i="3"/>
  <c r="AM12" i="3"/>
  <c r="AI12" i="3"/>
  <c r="AE12" i="3"/>
  <c r="AO11" i="3"/>
  <c r="AK11" i="3"/>
  <c r="AG11" i="3"/>
  <c r="AD11" i="3"/>
  <c r="AO9" i="3"/>
  <c r="AK9" i="3"/>
  <c r="AG9" i="3"/>
  <c r="AE9" i="3"/>
  <c r="AN8" i="3"/>
  <c r="AL8" i="3"/>
  <c r="AH8" i="3"/>
  <c r="AF8" i="3"/>
  <c r="AD8" i="3"/>
  <c r="AN7" i="3"/>
  <c r="AL7" i="3"/>
  <c r="AJ7" i="3"/>
  <c r="AF7" i="3"/>
  <c r="AE7" i="3"/>
  <c r="AL6" i="3"/>
  <c r="AH6" i="3"/>
  <c r="AD6" i="3"/>
  <c r="Z32" i="4" l="1"/>
  <c r="P33" i="3"/>
  <c r="AO25" i="3"/>
  <c r="P34" i="3"/>
  <c r="Z15" i="4"/>
  <c r="AG30" i="3"/>
  <c r="AK25" i="3"/>
  <c r="AF6" i="3"/>
  <c r="AF10" i="3" s="1"/>
  <c r="AM16" i="3"/>
  <c r="AM20" i="3" s="1"/>
  <c r="AI11" i="3"/>
  <c r="AI15" i="3" s="1"/>
  <c r="AJ6" i="3"/>
  <c r="AJ10" i="3" s="1"/>
  <c r="AI16" i="3"/>
  <c r="AI20" i="3" s="1"/>
  <c r="P35" i="3"/>
  <c r="AP29" i="3"/>
  <c r="AN12" i="3"/>
  <c r="AN32" i="3" s="1"/>
  <c r="AD16" i="3"/>
  <c r="AL21" i="3"/>
  <c r="AJ12" i="3"/>
  <c r="AJ32" i="3" s="1"/>
  <c r="AH21" i="3"/>
  <c r="AH31" i="3" s="1"/>
  <c r="AO30" i="3"/>
  <c r="AP24" i="3"/>
  <c r="AF30" i="3"/>
  <c r="AJ30" i="3"/>
  <c r="AN30" i="3"/>
  <c r="AI7" i="3"/>
  <c r="AI32" i="3" s="1"/>
  <c r="AL16" i="3"/>
  <c r="AL20" i="3" s="1"/>
  <c r="AD21" i="3"/>
  <c r="AK30" i="3"/>
  <c r="Y10" i="4"/>
  <c r="Z10" i="4"/>
  <c r="S35" i="5"/>
  <c r="Y30" i="4"/>
  <c r="Y15" i="4"/>
  <c r="Y34" i="4"/>
  <c r="Z30" i="4"/>
  <c r="Y25" i="4"/>
  <c r="Y20" i="4"/>
  <c r="Z31" i="4"/>
  <c r="Z35" i="4" s="1"/>
  <c r="X35" i="4"/>
  <c r="Y31" i="4"/>
  <c r="Z25" i="4"/>
  <c r="Y33" i="4"/>
  <c r="AE30" i="3"/>
  <c r="AI30" i="3"/>
  <c r="AM30" i="3"/>
  <c r="AD30" i="3"/>
  <c r="AH30" i="3"/>
  <c r="AL30" i="3"/>
  <c r="AP27" i="3"/>
  <c r="AF23" i="3"/>
  <c r="AP23" i="3" s="1"/>
  <c r="AF21" i="3"/>
  <c r="AJ21" i="3"/>
  <c r="AJ25" i="3" s="1"/>
  <c r="AN21" i="3"/>
  <c r="AN25" i="3" s="1"/>
  <c r="AL22" i="3"/>
  <c r="AP22" i="3" s="1"/>
  <c r="AE32" i="3"/>
  <c r="AF16" i="3"/>
  <c r="AJ16" i="3"/>
  <c r="AN16" i="3"/>
  <c r="AF18" i="3"/>
  <c r="AN18" i="3"/>
  <c r="AN33" i="3" s="1"/>
  <c r="AD19" i="3"/>
  <c r="AP19" i="3" s="1"/>
  <c r="AH20" i="3"/>
  <c r="AF11" i="3"/>
  <c r="AF15" i="3" s="1"/>
  <c r="AN11" i="3"/>
  <c r="AM32" i="3"/>
  <c r="AI6" i="3"/>
  <c r="AM6" i="3"/>
  <c r="AE6" i="3"/>
  <c r="AE31" i="3" s="1"/>
  <c r="AG7" i="3"/>
  <c r="AG10" i="3" s="1"/>
  <c r="AK7" i="3"/>
  <c r="AK32" i="3" s="1"/>
  <c r="AO7" i="3"/>
  <c r="AO10" i="3" s="1"/>
  <c r="AE8" i="3"/>
  <c r="AE33" i="3" s="1"/>
  <c r="AI8" i="3"/>
  <c r="AI33" i="3" s="1"/>
  <c r="AM8" i="3"/>
  <c r="AM33" i="3" s="1"/>
  <c r="AH32" i="3"/>
  <c r="AG34" i="3"/>
  <c r="AK34" i="3"/>
  <c r="AO34" i="3"/>
  <c r="AF32" i="3"/>
  <c r="AL10" i="3"/>
  <c r="AE15" i="3"/>
  <c r="AM15" i="3"/>
  <c r="AG31" i="3"/>
  <c r="AK31" i="3"/>
  <c r="AO31" i="3"/>
  <c r="AF34" i="3"/>
  <c r="AJ34" i="3"/>
  <c r="AN34" i="3"/>
  <c r="AE34" i="3"/>
  <c r="AI34" i="3"/>
  <c r="AM34" i="3"/>
  <c r="AG15" i="3"/>
  <c r="AK15" i="3"/>
  <c r="AO15" i="3"/>
  <c r="AH15" i="3"/>
  <c r="AL15" i="3"/>
  <c r="AJ33" i="3"/>
  <c r="AD15" i="3"/>
  <c r="AG33" i="3"/>
  <c r="AK33" i="3"/>
  <c r="AO33" i="3"/>
  <c r="AH10" i="3"/>
  <c r="AP9" i="3"/>
  <c r="AH34" i="3"/>
  <c r="AL34" i="3"/>
  <c r="AP17" i="3"/>
  <c r="AD33" i="3"/>
  <c r="AH33" i="3"/>
  <c r="AL33" i="3"/>
  <c r="AD10" i="3"/>
  <c r="AE20" i="3"/>
  <c r="AE25" i="3"/>
  <c r="AI25" i="3"/>
  <c r="AM25" i="3"/>
  <c r="AP26" i="3"/>
  <c r="AN10" i="3"/>
  <c r="AG32" i="3"/>
  <c r="AP14" i="3"/>
  <c r="AG20" i="3"/>
  <c r="AK20" i="3"/>
  <c r="AO20" i="3"/>
  <c r="AG25" i="3"/>
  <c r="AP28" i="3"/>
  <c r="AD32" i="3"/>
  <c r="AP13" i="3"/>
  <c r="AD31" i="3" l="1"/>
  <c r="AP12" i="3"/>
  <c r="AH25" i="3"/>
  <c r="AD25" i="3"/>
  <c r="AJ15" i="3"/>
  <c r="AL32" i="3"/>
  <c r="AE10" i="3"/>
  <c r="AP7" i="3"/>
  <c r="AM31" i="3"/>
  <c r="AM35" i="3" s="1"/>
  <c r="AL31" i="3"/>
  <c r="AP21" i="3"/>
  <c r="AP25" i="3" s="1"/>
  <c r="AN20" i="3"/>
  <c r="AP8" i="3"/>
  <c r="AN15" i="3"/>
  <c r="AD20" i="3"/>
  <c r="AJ31" i="3"/>
  <c r="AJ35" i="3" s="1"/>
  <c r="AL25" i="3"/>
  <c r="AM10" i="3"/>
  <c r="AJ20" i="3"/>
  <c r="AF31" i="3"/>
  <c r="AP11" i="3"/>
  <c r="AP16" i="3"/>
  <c r="Y35" i="4"/>
  <c r="AK10" i="3"/>
  <c r="AP18" i="3"/>
  <c r="AD34" i="3"/>
  <c r="AP34" i="3" s="1"/>
  <c r="AO32" i="3"/>
  <c r="AO35" i="3" s="1"/>
  <c r="AI10" i="3"/>
  <c r="AP30" i="3"/>
  <c r="AN31" i="3"/>
  <c r="AN35" i="3" s="1"/>
  <c r="AF25" i="3"/>
  <c r="AF20" i="3"/>
  <c r="AF33" i="3"/>
  <c r="AP6" i="3"/>
  <c r="AI31" i="3"/>
  <c r="AI35" i="3" s="1"/>
  <c r="AK35" i="3"/>
  <c r="AE35" i="3"/>
  <c r="AG35" i="3"/>
  <c r="AH35" i="3"/>
  <c r="AL35" i="3" l="1"/>
  <c r="AP15" i="3"/>
  <c r="AF35" i="3"/>
  <c r="AP20" i="3"/>
  <c r="AP10" i="3"/>
  <c r="AD35" i="3"/>
  <c r="AP32" i="3"/>
  <c r="AP31" i="3"/>
  <c r="AP33" i="3"/>
  <c r="AP35" i="3" l="1"/>
</calcChain>
</file>

<file path=xl/sharedStrings.xml><?xml version="1.0" encoding="utf-8"?>
<sst xmlns="http://schemas.openxmlformats.org/spreadsheetml/2006/main" count="2169" uniqueCount="92">
  <si>
    <t>伐採種</t>
  </si>
  <si>
    <t>樹種</t>
  </si>
  <si>
    <t>合計</t>
  </si>
  <si>
    <t>合計</t>
    <rPh sb="0" eb="2">
      <t>ゴウケイ</t>
    </rPh>
    <phoneticPr fontId="2"/>
  </si>
  <si>
    <t>皆伐</t>
    <rPh sb="0" eb="2">
      <t>カイバツ</t>
    </rPh>
    <phoneticPr fontId="2"/>
  </si>
  <si>
    <t>面積</t>
    <rPh sb="0" eb="1">
      <t>メン</t>
    </rPh>
    <rPh sb="1" eb="2">
      <t>セキ</t>
    </rPh>
    <phoneticPr fontId="2"/>
  </si>
  <si>
    <t>林齢</t>
    <rPh sb="0" eb="1">
      <t>リン</t>
    </rPh>
    <rPh sb="1" eb="2">
      <t>レイ</t>
    </rPh>
    <phoneticPr fontId="2"/>
  </si>
  <si>
    <t>事業者</t>
    <rPh sb="0" eb="3">
      <t>ジギョウシャ</t>
    </rPh>
    <phoneticPr fontId="2"/>
  </si>
  <si>
    <t>作業班</t>
    <rPh sb="0" eb="3">
      <t>サギョウハン</t>
    </rPh>
    <phoneticPr fontId="2"/>
  </si>
  <si>
    <t>事業者
番号</t>
    <rPh sb="1" eb="4">
      <t>ジギョウシャバンゴウ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</si>
  <si>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</si>
  <si>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</si>
  <si>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</si>
  <si>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</si>
  <si>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材種</t>
    <rPh sb="0" eb="2">
      <t>ザイシュ</t>
    </rPh>
    <phoneticPr fontId="2"/>
  </si>
  <si>
    <t>スギ</t>
    <phoneticPr fontId="2"/>
  </si>
  <si>
    <t>ヒノキ</t>
    <phoneticPr fontId="2"/>
  </si>
  <si>
    <t>カラマツ</t>
    <phoneticPr fontId="2"/>
  </si>
  <si>
    <t>その他
針葉樹</t>
    <rPh sb="3" eb="4">
      <t>タシンヨウジュ</t>
    </rPh>
    <phoneticPr fontId="2"/>
  </si>
  <si>
    <t>広葉樹</t>
    <rPh sb="0" eb="3">
      <t>コウヨウジュ</t>
    </rPh>
    <phoneticPr fontId="2"/>
  </si>
  <si>
    <t>見込</t>
    <rPh sb="0" eb="2">
      <t>ミコ</t>
    </rPh>
    <phoneticPr fontId="2"/>
  </si>
  <si>
    <t>過不足（数量）</t>
    <rPh sb="1" eb="4">
      <t>カフソク</t>
    </rPh>
    <rPh sb="5" eb="7">
      <t>スウリョウ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</si>
  <si>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</si>
  <si>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</si>
  <si>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</si>
  <si>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</si>
  <si>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</si>
  <si>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</si>
  <si>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</si>
  <si>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</si>
  <si>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</si>
  <si>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</si>
  <si>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</si>
  <si>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ガツ</t>
    </rPh>
    <phoneticPr fontId="2"/>
  </si>
  <si>
    <t>見込残</t>
    <rPh sb="2" eb="3">
      <t>ミコザンミ</t>
    </rPh>
    <phoneticPr fontId="2"/>
  </si>
  <si>
    <t>供給実績・計画（数量）</t>
    <rPh sb="2" eb="4">
      <t>ジッセキ</t>
    </rPh>
    <rPh sb="5" eb="7">
      <t>ケイカク</t>
    </rPh>
    <rPh sb="6" eb="8">
      <t>ケイカク</t>
    </rPh>
    <rPh sb="9" eb="11">
      <t>スウリョウ</t>
    </rPh>
    <phoneticPr fontId="2"/>
  </si>
  <si>
    <t>需要実績・計画（数量）</t>
    <rPh sb="2" eb="4">
      <t>ジッセキ</t>
    </rPh>
    <rPh sb="5" eb="7">
      <t>ケイカク</t>
    </rPh>
    <rPh sb="8" eb="10">
      <t>スウリョウ</t>
    </rPh>
    <rPh sb="9" eb="11">
      <t>スウリョウ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</si>
  <si>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</si>
  <si>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</si>
  <si>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状況</t>
    <rPh sb="0" eb="2">
      <t>ジョウキョウ</t>
    </rPh>
    <phoneticPr fontId="2"/>
  </si>
  <si>
    <t>実行中</t>
    <rPh sb="0" eb="3">
      <t>ジッコウチュウ</t>
    </rPh>
    <phoneticPr fontId="2"/>
  </si>
  <si>
    <t>間伐</t>
    <rPh sb="0" eb="2">
      <t>カンバツ</t>
    </rPh>
    <phoneticPr fontId="2"/>
  </si>
  <si>
    <t>未着手</t>
    <rPh sb="0" eb="3">
      <t>ミチャクシュ</t>
    </rPh>
    <phoneticPr fontId="2"/>
  </si>
  <si>
    <t>伐区
番号</t>
    <rPh sb="0" eb="1">
      <t>バック</t>
    </rPh>
    <rPh sb="2" eb="4">
      <t>バンゴウ</t>
    </rPh>
    <phoneticPr fontId="2"/>
  </si>
  <si>
    <t>区分</t>
    <rPh sb="0" eb="1">
      <t>クブン</t>
    </rPh>
    <phoneticPr fontId="2"/>
  </si>
  <si>
    <t>製材</t>
    <rPh sb="0" eb="2">
      <t>セイザイ</t>
    </rPh>
    <phoneticPr fontId="2"/>
  </si>
  <si>
    <t>当初</t>
    <rPh sb="0" eb="2">
      <t>トウショ</t>
    </rPh>
    <phoneticPr fontId="2"/>
  </si>
  <si>
    <t>当初残</t>
    <phoneticPr fontId="2"/>
  </si>
  <si>
    <t>当初</t>
    <phoneticPr fontId="2"/>
  </si>
  <si>
    <t>Ａ林業</t>
    <rPh sb="1" eb="3">
      <t>リンギョウ</t>
    </rPh>
    <phoneticPr fontId="2"/>
  </si>
  <si>
    <t>Ｂ林業</t>
    <rPh sb="1" eb="3">
      <t>リンギョウ</t>
    </rPh>
    <phoneticPr fontId="2"/>
  </si>
  <si>
    <t>Ｃ林業</t>
    <rPh sb="1" eb="3">
      <t>リンギョウ</t>
    </rPh>
    <phoneticPr fontId="2"/>
  </si>
  <si>
    <t>Ｄ林業</t>
    <rPh sb="1" eb="3">
      <t>リンギョウ</t>
    </rPh>
    <phoneticPr fontId="2"/>
  </si>
  <si>
    <t>①班</t>
    <rPh sb="1" eb="2">
      <t>ハン</t>
    </rPh>
    <phoneticPr fontId="2"/>
  </si>
  <si>
    <t>②班</t>
    <rPh sb="1" eb="2">
      <t>ハン</t>
    </rPh>
    <phoneticPr fontId="2"/>
  </si>
  <si>
    <t>③班</t>
    <rPh sb="1" eb="2">
      <t>ハン</t>
    </rPh>
    <phoneticPr fontId="2"/>
  </si>
  <si>
    <t>④班</t>
    <rPh sb="1" eb="2">
      <t>ハン</t>
    </rPh>
    <phoneticPr fontId="2"/>
  </si>
  <si>
    <t>作業班番号</t>
    <rPh sb="1" eb="4">
      <t>サギョウハンバンゴウ</t>
    </rPh>
    <phoneticPr fontId="2"/>
  </si>
  <si>
    <t>伐採種</t>
    <rPh sb="0" eb="2">
      <t>バッサイ</t>
    </rPh>
    <rPh sb="2" eb="3">
      <t>シュ</t>
    </rPh>
    <phoneticPr fontId="2"/>
  </si>
  <si>
    <t>択伐</t>
    <rPh sb="0" eb="2">
      <t>タクバツ</t>
    </rPh>
    <phoneticPr fontId="2"/>
  </si>
  <si>
    <t>状況</t>
    <rPh sb="0" eb="1">
      <t>ジョウキョウ</t>
    </rPh>
    <phoneticPr fontId="2"/>
  </si>
  <si>
    <t>完了</t>
    <rPh sb="0" eb="2">
      <t>カンリョウ</t>
    </rPh>
    <phoneticPr fontId="2"/>
  </si>
  <si>
    <t>供給者番号</t>
    <rPh sb="1" eb="4">
      <t>キョウキュウシャバンゴウ</t>
    </rPh>
    <phoneticPr fontId="2"/>
  </si>
  <si>
    <t>供給者
番号</t>
    <rPh sb="0" eb="3">
      <t>キョウキュウシャ</t>
    </rPh>
    <rPh sb="4" eb="6">
      <t>バンゴウ</t>
    </rPh>
    <phoneticPr fontId="2"/>
  </si>
  <si>
    <t>供給者</t>
    <rPh sb="0" eb="3">
      <t>キョウキュウシャ</t>
    </rPh>
    <phoneticPr fontId="2"/>
  </si>
  <si>
    <t>需要者
番号</t>
    <rPh sb="0" eb="2">
      <t>ジュヨウ</t>
    </rPh>
    <rPh sb="2" eb="3">
      <t>シャ</t>
    </rPh>
    <rPh sb="4" eb="6">
      <t>バンゴウ</t>
    </rPh>
    <phoneticPr fontId="2"/>
  </si>
  <si>
    <t>需要者</t>
    <rPh sb="1" eb="3">
      <t>ジュヨウシャ</t>
    </rPh>
    <phoneticPr fontId="2"/>
  </si>
  <si>
    <t>需要者番号</t>
    <rPh sb="0" eb="2">
      <t>ジュヨウ</t>
    </rPh>
    <rPh sb="2" eb="3">
      <t>シャ</t>
    </rPh>
    <rPh sb="3" eb="5">
      <t>バンゴウバンゴウ</t>
    </rPh>
    <phoneticPr fontId="2"/>
  </si>
  <si>
    <t>α製材</t>
    <rPh sb="0" eb="3">
      <t>セイザイ</t>
    </rPh>
    <phoneticPr fontId="2"/>
  </si>
  <si>
    <t>β合板</t>
    <rPh sb="0" eb="3">
      <t>ゴウハン</t>
    </rPh>
    <phoneticPr fontId="2"/>
  </si>
  <si>
    <t>γチップ</t>
    <phoneticPr fontId="2"/>
  </si>
  <si>
    <t>δ木材</t>
    <rPh sb="0" eb="3">
      <t>モクザイ</t>
    </rPh>
    <phoneticPr fontId="2"/>
  </si>
  <si>
    <t>供給者</t>
    <rPh sb="0" eb="3">
      <t>キョウキュシャ</t>
    </rPh>
    <phoneticPr fontId="2"/>
  </si>
  <si>
    <t>需要者</t>
    <rPh sb="0" eb="3">
      <t>ジュヨウシャ</t>
    </rPh>
    <phoneticPr fontId="2"/>
  </si>
  <si>
    <t>需要実績・計画（数量）</t>
    <rPh sb="0" eb="1">
      <t>ジュヨウ</t>
    </rPh>
    <phoneticPr fontId="2"/>
  </si>
  <si>
    <t>供給実績・計画（数量）</t>
    <rPh sb="0" eb="1">
      <t>キョウキュウ</t>
    </rPh>
    <rPh sb="1" eb="3">
      <t>ジッセキ</t>
    </rPh>
    <rPh sb="4" eb="6">
      <t>ケイカク</t>
    </rPh>
    <rPh sb="7" eb="9">
      <t>スウリョウ</t>
    </rPh>
    <phoneticPr fontId="2"/>
  </si>
  <si>
    <t xml:space="preserve">原木需給調整シート（供給集計） </t>
    <rPh sb="1" eb="3">
      <t>ゲンボク</t>
    </rPh>
    <rPh sb="3" eb="7">
      <t>ジュキュウチョウセイ</t>
    </rPh>
    <rPh sb="10" eb="12">
      <t>キョウキュウ</t>
    </rPh>
    <rPh sb="12" eb="14">
      <t>シュウケイ</t>
    </rPh>
    <phoneticPr fontId="2"/>
  </si>
  <si>
    <t xml:space="preserve">原木需給調整シート（需要集計） </t>
    <rPh sb="1" eb="3">
      <t>ゲンボク</t>
    </rPh>
    <rPh sb="3" eb="7">
      <t>ジュキュウチョウセイ</t>
    </rPh>
    <rPh sb="10" eb="12">
      <t>ジュヨウ</t>
    </rPh>
    <rPh sb="12" eb="14">
      <t>シュウケイ</t>
    </rPh>
    <phoneticPr fontId="2"/>
  </si>
  <si>
    <t xml:space="preserve">原木需給調整シート（需給総括） </t>
    <rPh sb="1" eb="3">
      <t>ゲンボク</t>
    </rPh>
    <rPh sb="3" eb="7">
      <t>ジュキュウチョウセイ</t>
    </rPh>
    <rPh sb="10" eb="12">
      <t>ジュキュウ</t>
    </rPh>
    <rPh sb="12" eb="14">
      <t>ソウカツ</t>
    </rPh>
    <phoneticPr fontId="2"/>
  </si>
  <si>
    <t>供給者
番号</t>
  </si>
  <si>
    <t>供給者
番号</t>
    <rPh sb="0" eb="1">
      <t>キョウキュウ</t>
    </rPh>
    <rPh sb="1" eb="2">
      <t>シャ</t>
    </rPh>
    <rPh sb="3" eb="5">
      <t>バンゴウ</t>
    </rPh>
    <phoneticPr fontId="2"/>
  </si>
  <si>
    <t>供給者</t>
  </si>
  <si>
    <t>需要者</t>
    <rPh sb="1" eb="3">
      <t>ジュヨウシャ</t>
    </rPh>
    <phoneticPr fontId="2"/>
  </si>
  <si>
    <t>合板</t>
    <rPh sb="0" eb="2">
      <t>ゴウハン</t>
    </rPh>
    <phoneticPr fontId="2"/>
  </si>
  <si>
    <t>チップ</t>
    <phoneticPr fontId="2"/>
  </si>
  <si>
    <t>チップ</t>
  </si>
  <si>
    <t>θバイオマス</t>
    <phoneticPr fontId="2"/>
  </si>
  <si>
    <t>輸出</t>
    <rPh sb="0" eb="2">
      <t>ユシュツ</t>
    </rPh>
    <phoneticPr fontId="2"/>
  </si>
  <si>
    <t>η商事</t>
    <rPh sb="1" eb="3">
      <t>ショウジ</t>
    </rPh>
    <phoneticPr fontId="2"/>
  </si>
  <si>
    <t>ラミナ</t>
  </si>
  <si>
    <t>ラミナ</t>
    <phoneticPr fontId="2"/>
  </si>
  <si>
    <t>支障木</t>
    <rPh sb="0" eb="3">
      <t>シショウボク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</si>
</sst>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0_ ;[Red]\-#,##0.00\ "/>
    <numFmt numFmtId="177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38" fontId="1" fillId="0" borderId="0" xfId="33" applyFont="1" applyFill="1" applyBorder="1" applyAlignment="1"/>
    <xf numFmtId="0" fontId="1" fillId="0" borderId="0" xfId="0" applyFont="1" applyAlignment="1">
      <alignment horizontal="center" vertical="center"/>
    </xf>
    <xf numFmtId="38" fontId="4" fillId="0" borderId="0" xfId="33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38" fontId="21" fillId="0" borderId="0" xfId="33" applyFont="1" applyFill="1" applyBorder="1" applyAlignment="1"/>
    <xf numFmtId="0" fontId="21" fillId="0" borderId="0" xfId="0" applyFont="1">
      <alignment vertical="center"/>
    </xf>
    <xf numFmtId="6" fontId="1" fillId="0" borderId="0" xfId="41" applyFont="1">
      <alignment vertical="center"/>
    </xf>
    <xf numFmtId="6" fontId="1" fillId="0" borderId="0" xfId="41" applyFont="1" applyFill="1" applyBorder="1" applyAlignment="1">
      <alignment horizontal="center"/>
    </xf>
    <xf numFmtId="40" fontId="1" fillId="0" borderId="0" xfId="33" applyNumberFormat="1" applyFont="1" applyAlignment="1">
      <alignment horizontal="right" vertical="center"/>
    </xf>
    <xf numFmtId="40" fontId="1" fillId="0" borderId="0" xfId="33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38" fontId="1" fillId="0" borderId="0" xfId="33" applyFont="1" applyFill="1" applyBorder="1" applyAlignment="1">
      <alignment horizontal="center"/>
    </xf>
    <xf numFmtId="0" fontId="2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8" fontId="1" fillId="0" borderId="24" xfId="33" applyFont="1" applyBorder="1" applyAlignment="1">
      <alignment shrinkToFit="1"/>
    </xf>
    <xf numFmtId="38" fontId="1" fillId="0" borderId="10" xfId="33" applyFont="1" applyBorder="1" applyAlignment="1">
      <alignment shrinkToFit="1"/>
    </xf>
    <xf numFmtId="38" fontId="1" fillId="0" borderId="26" xfId="33" applyFont="1" applyBorder="1" applyAlignment="1">
      <alignment shrinkToFit="1"/>
    </xf>
    <xf numFmtId="38" fontId="1" fillId="24" borderId="14" xfId="33" applyFont="1" applyFill="1" applyBorder="1" applyAlignment="1">
      <alignment shrinkToFit="1"/>
    </xf>
    <xf numFmtId="38" fontId="1" fillId="24" borderId="15" xfId="33" applyFont="1" applyFill="1" applyBorder="1" applyAlignment="1">
      <alignment shrinkToFit="1"/>
    </xf>
    <xf numFmtId="38" fontId="1" fillId="24" borderId="16" xfId="33" applyFont="1" applyFill="1" applyBorder="1" applyAlignment="1">
      <alignment shrinkToFit="1"/>
    </xf>
    <xf numFmtId="38" fontId="21" fillId="0" borderId="0" xfId="33" applyFont="1">
      <alignment vertical="center"/>
    </xf>
    <xf numFmtId="38" fontId="4" fillId="0" borderId="0" xfId="33" applyFont="1">
      <alignment vertical="center"/>
    </xf>
    <xf numFmtId="0" fontId="22" fillId="0" borderId="0" xfId="0" quotePrefix="1" applyFont="1" applyAlignment="1">
      <alignment horizontal="left" vertical="center"/>
    </xf>
    <xf numFmtId="38" fontId="21" fillId="26" borderId="14" xfId="33" applyFont="1" applyFill="1" applyBorder="1" applyAlignment="1">
      <alignment horizontal="center"/>
    </xf>
    <xf numFmtId="38" fontId="1" fillId="26" borderId="15" xfId="33" applyFont="1" applyFill="1" applyBorder="1" applyAlignment="1">
      <alignment horizontal="center"/>
    </xf>
    <xf numFmtId="38" fontId="21" fillId="26" borderId="15" xfId="33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38" fontId="21" fillId="27" borderId="14" xfId="33" applyFont="1" applyFill="1" applyBorder="1" applyAlignment="1">
      <alignment horizontal="center"/>
    </xf>
    <xf numFmtId="38" fontId="1" fillId="27" borderId="15" xfId="33" applyFont="1" applyFill="1" applyBorder="1" applyAlignment="1">
      <alignment horizontal="center"/>
    </xf>
    <xf numFmtId="38" fontId="21" fillId="27" borderId="15" xfId="33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6" fontId="0" fillId="28" borderId="29" xfId="41" applyFont="1" applyFill="1" applyBorder="1" applyAlignment="1">
      <alignment horizontal="center" vertical="center"/>
    </xf>
    <xf numFmtId="6" fontId="0" fillId="28" borderId="37" xfId="41" quotePrefix="1" applyFont="1" applyFill="1" applyBorder="1" applyAlignment="1">
      <alignment horizontal="center" vertical="center"/>
    </xf>
    <xf numFmtId="38" fontId="1" fillId="0" borderId="25" xfId="33" applyFont="1" applyBorder="1" applyAlignment="1">
      <alignment shrinkToFit="1"/>
    </xf>
    <xf numFmtId="38" fontId="1" fillId="0" borderId="13" xfId="33" applyFont="1" applyBorder="1" applyAlignment="1">
      <alignment shrinkToFit="1"/>
    </xf>
    <xf numFmtId="38" fontId="1" fillId="24" borderId="17" xfId="33" applyFont="1" applyFill="1" applyBorder="1" applyAlignment="1">
      <alignment shrinkToFit="1"/>
    </xf>
    <xf numFmtId="0" fontId="0" fillId="25" borderId="15" xfId="0" applyFont="1" applyFill="1" applyBorder="1" applyAlignment="1">
      <alignment horizontal="center"/>
    </xf>
    <xf numFmtId="0" fontId="0" fillId="25" borderId="41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38" fontId="1" fillId="24" borderId="29" xfId="0" applyNumberFormat="1" applyFont="1" applyFill="1" applyBorder="1" applyAlignment="1">
      <alignment horizontal="right"/>
    </xf>
    <xf numFmtId="38" fontId="1" fillId="24" borderId="37" xfId="0" applyNumberFormat="1" applyFont="1" applyFill="1" applyBorder="1" applyAlignment="1">
      <alignment horizontal="right"/>
    </xf>
    <xf numFmtId="0" fontId="0" fillId="25" borderId="37" xfId="0" quotePrefix="1" applyFont="1" applyFill="1" applyBorder="1" applyAlignment="1">
      <alignment horizontal="center" vertical="center"/>
    </xf>
    <xf numFmtId="0" fontId="0" fillId="25" borderId="17" xfId="0" quotePrefix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8" fontId="1" fillId="0" borderId="27" xfId="33" applyBorder="1" applyAlignment="1">
      <alignment horizontal="right" shrinkToFit="1"/>
    </xf>
    <xf numFmtId="38" fontId="3" fillId="0" borderId="24" xfId="33" applyFont="1" applyBorder="1" applyAlignment="1">
      <alignment horizontal="right" shrinkToFit="1"/>
    </xf>
    <xf numFmtId="38" fontId="1" fillId="0" borderId="24" xfId="33" applyBorder="1" applyAlignment="1">
      <alignment horizontal="right" shrinkToFit="1"/>
    </xf>
    <xf numFmtId="38" fontId="1" fillId="0" borderId="24" xfId="33" applyFont="1" applyBorder="1" applyAlignment="1">
      <alignment horizontal="right" shrinkToFit="1"/>
    </xf>
    <xf numFmtId="38" fontId="1" fillId="0" borderId="27" xfId="33" applyFont="1" applyBorder="1" applyAlignment="1">
      <alignment horizontal="right" shrinkToFit="1"/>
    </xf>
    <xf numFmtId="38" fontId="1" fillId="0" borderId="38" xfId="33" applyFont="1" applyBorder="1" applyAlignment="1">
      <alignment horizontal="right" shrinkToFit="1"/>
    </xf>
    <xf numFmtId="38" fontId="1" fillId="0" borderId="25" xfId="33" applyFont="1" applyBorder="1" applyAlignment="1">
      <alignment horizontal="right" shrinkToFit="1"/>
    </xf>
    <xf numFmtId="0" fontId="0" fillId="0" borderId="2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38" fontId="1" fillId="0" borderId="26" xfId="33" applyFont="1" applyBorder="1" applyAlignment="1">
      <alignment horizontal="right" shrinkToFit="1"/>
    </xf>
    <xf numFmtId="38" fontId="1" fillId="0" borderId="10" xfId="33" applyFont="1" applyBorder="1" applyAlignment="1">
      <alignment horizontal="right" shrinkToFit="1"/>
    </xf>
    <xf numFmtId="38" fontId="1" fillId="0" borderId="39" xfId="33" applyFont="1" applyBorder="1" applyAlignment="1">
      <alignment horizontal="right" shrinkToFit="1"/>
    </xf>
    <xf numFmtId="38" fontId="1" fillId="0" borderId="13" xfId="33" applyFont="1" applyBorder="1" applyAlignment="1">
      <alignment horizontal="right" shrinkToFit="1"/>
    </xf>
    <xf numFmtId="38" fontId="1" fillId="24" borderId="16" xfId="33" applyFont="1" applyFill="1" applyBorder="1" applyAlignment="1">
      <alignment horizontal="right" shrinkToFit="1"/>
    </xf>
    <xf numFmtId="38" fontId="1" fillId="24" borderId="15" xfId="33" applyFont="1" applyFill="1" applyBorder="1" applyAlignment="1">
      <alignment horizontal="right" shrinkToFit="1"/>
    </xf>
    <xf numFmtId="38" fontId="1" fillId="24" borderId="37" xfId="33" applyFont="1" applyFill="1" applyBorder="1" applyAlignment="1">
      <alignment horizontal="right" shrinkToFit="1"/>
    </xf>
    <xf numFmtId="38" fontId="1" fillId="24" borderId="17" xfId="33" applyFont="1" applyFill="1" applyBorder="1" applyAlignment="1">
      <alignment horizontal="right" shrinkToFit="1"/>
    </xf>
    <xf numFmtId="38" fontId="1" fillId="0" borderId="23" xfId="33" applyFont="1" applyFill="1" applyBorder="1" applyAlignment="1">
      <alignment shrinkToFit="1"/>
    </xf>
    <xf numFmtId="38" fontId="1" fillId="0" borderId="24" xfId="33" applyFont="1" applyFill="1" applyBorder="1" applyAlignment="1">
      <alignment shrinkToFit="1"/>
    </xf>
    <xf numFmtId="38" fontId="1" fillId="0" borderId="11" xfId="33" applyFont="1" applyFill="1" applyBorder="1" applyAlignment="1">
      <alignment shrinkToFit="1"/>
    </xf>
    <xf numFmtId="38" fontId="1" fillId="0" borderId="12" xfId="33" applyFont="1" applyFill="1" applyBorder="1" applyAlignment="1">
      <alignment shrinkToFit="1"/>
    </xf>
    <xf numFmtId="38" fontId="1" fillId="0" borderId="10" xfId="33" applyFont="1" applyFill="1" applyBorder="1" applyAlignment="1">
      <alignment shrinkToFit="1"/>
    </xf>
    <xf numFmtId="0" fontId="20" fillId="0" borderId="0" xfId="0" applyFont="1" applyFill="1">
      <alignment vertical="center"/>
    </xf>
    <xf numFmtId="6" fontId="20" fillId="0" borderId="0" xfId="41" quotePrefix="1" applyFont="1" applyFill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40" fontId="20" fillId="0" borderId="0" xfId="33" applyNumberFormat="1" applyFont="1" applyFill="1" applyBorder="1" applyAlignment="1">
      <alignment horizontal="left"/>
    </xf>
    <xf numFmtId="38" fontId="1" fillId="0" borderId="35" xfId="33" applyBorder="1" applyAlignment="1">
      <alignment horizontal="right" shrinkToFit="1"/>
    </xf>
    <xf numFmtId="38" fontId="1" fillId="0" borderId="36" xfId="33" applyFont="1" applyBorder="1" applyAlignment="1">
      <alignment horizontal="right" shrinkToFit="1"/>
    </xf>
    <xf numFmtId="38" fontId="1" fillId="24" borderId="40" xfId="33" applyFont="1" applyFill="1" applyBorder="1" applyAlignment="1">
      <alignment horizontal="right" shrinkToFit="1"/>
    </xf>
    <xf numFmtId="0" fontId="0" fillId="25" borderId="37" xfId="0" quotePrefix="1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quotePrefix="1" applyBorder="1" applyAlignment="1">
      <alignment horizontal="center" vertical="center"/>
    </xf>
    <xf numFmtId="0" fontId="0" fillId="0" borderId="51" xfId="0" quotePrefix="1" applyBorder="1" applyAlignment="1">
      <alignment horizontal="center" vertical="center"/>
    </xf>
    <xf numFmtId="0" fontId="0" fillId="0" borderId="52" xfId="0" quotePrefix="1" applyBorder="1" applyAlignment="1">
      <alignment horizontal="center" vertical="center"/>
    </xf>
    <xf numFmtId="38" fontId="1" fillId="0" borderId="56" xfId="33" applyBorder="1" applyAlignment="1">
      <alignment horizontal="right" shrinkToFit="1"/>
    </xf>
    <xf numFmtId="38" fontId="1" fillId="0" borderId="57" xfId="33" applyFont="1" applyBorder="1" applyAlignment="1">
      <alignment horizontal="right" shrinkToFit="1"/>
    </xf>
    <xf numFmtId="0" fontId="1" fillId="24" borderId="50" xfId="0" applyFont="1" applyFill="1" applyBorder="1" applyAlignment="1">
      <alignment horizontal="center"/>
    </xf>
    <xf numFmtId="38" fontId="1" fillId="24" borderId="55" xfId="33" applyFont="1" applyFill="1" applyBorder="1" applyAlignment="1">
      <alignment horizontal="right" shrinkToFit="1"/>
    </xf>
    <xf numFmtId="0" fontId="20" fillId="0" borderId="0" xfId="0" quotePrefix="1" applyFont="1" applyFill="1" applyAlignment="1">
      <alignment horizontal="left" vertical="center"/>
    </xf>
    <xf numFmtId="0" fontId="20" fillId="0" borderId="0" xfId="0" applyFont="1" applyFill="1" applyBorder="1" applyAlignment="1"/>
    <xf numFmtId="0" fontId="20" fillId="0" borderId="0" xfId="0" quotePrefix="1" applyFont="1" applyFill="1" applyBorder="1" applyAlignment="1">
      <alignment horizontal="left"/>
    </xf>
    <xf numFmtId="38" fontId="0" fillId="0" borderId="30" xfId="33" applyFont="1" applyBorder="1" applyAlignment="1">
      <alignment horizontal="right"/>
    </xf>
    <xf numFmtId="38" fontId="0" fillId="0" borderId="28" xfId="33" applyFont="1" applyBorder="1" applyAlignment="1">
      <alignment horizontal="right"/>
    </xf>
    <xf numFmtId="38" fontId="1" fillId="24" borderId="29" xfId="33" applyFont="1" applyFill="1" applyBorder="1" applyAlignment="1">
      <alignment horizontal="right"/>
    </xf>
    <xf numFmtId="38" fontId="0" fillId="0" borderId="38" xfId="33" applyFont="1" applyBorder="1" applyAlignment="1">
      <alignment horizontal="right"/>
    </xf>
    <xf numFmtId="38" fontId="0" fillId="0" borderId="39" xfId="33" applyFont="1" applyBorder="1" applyAlignment="1">
      <alignment horizontal="right"/>
    </xf>
    <xf numFmtId="38" fontId="1" fillId="24" borderId="37" xfId="33" applyFont="1" applyFill="1" applyBorder="1" applyAlignment="1">
      <alignment horizontal="right"/>
    </xf>
    <xf numFmtId="0" fontId="0" fillId="26" borderId="44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/>
    </xf>
    <xf numFmtId="0" fontId="0" fillId="26" borderId="41" xfId="0" applyFont="1" applyFill="1" applyBorder="1" applyAlignment="1">
      <alignment horizontal="center"/>
    </xf>
    <xf numFmtId="0" fontId="0" fillId="26" borderId="37" xfId="0" quotePrefix="1" applyFont="1" applyFill="1" applyBorder="1" applyAlignment="1">
      <alignment horizontal="center" vertical="center"/>
    </xf>
    <xf numFmtId="0" fontId="0" fillId="26" borderId="49" xfId="0" applyFont="1" applyFill="1" applyBorder="1" applyAlignment="1">
      <alignment horizontal="center"/>
    </xf>
    <xf numFmtId="0" fontId="0" fillId="27" borderId="33" xfId="0" applyFont="1" applyFill="1" applyBorder="1" applyAlignment="1">
      <alignment horizontal="center" vertical="center"/>
    </xf>
    <xf numFmtId="0" fontId="1" fillId="27" borderId="34" xfId="0" applyFont="1" applyFill="1" applyBorder="1" applyAlignment="1">
      <alignment horizontal="center" vertical="center"/>
    </xf>
    <xf numFmtId="6" fontId="1" fillId="0" borderId="18" xfId="41" applyFont="1" applyBorder="1" applyAlignment="1">
      <alignment horizontal="center" vertical="center"/>
    </xf>
    <xf numFmtId="6" fontId="1" fillId="0" borderId="19" xfId="41" applyFont="1" applyBorder="1" applyAlignment="1">
      <alignment horizontal="center" vertical="center"/>
    </xf>
    <xf numFmtId="40" fontId="0" fillId="0" borderId="18" xfId="33" applyNumberFormat="1" applyFont="1" applyBorder="1" applyAlignment="1">
      <alignment horizontal="center" vertical="center"/>
    </xf>
    <xf numFmtId="40" fontId="0" fillId="0" borderId="21" xfId="33" applyNumberFormat="1" applyFont="1" applyBorder="1" applyAlignment="1">
      <alignment horizontal="center" vertical="center"/>
    </xf>
    <xf numFmtId="40" fontId="0" fillId="0" borderId="19" xfId="33" applyNumberFormat="1" applyFont="1" applyBorder="1" applyAlignment="1">
      <alignment horizontal="center" vertical="center"/>
    </xf>
    <xf numFmtId="40" fontId="0" fillId="0" borderId="18" xfId="33" quotePrefix="1" applyNumberFormat="1" applyFont="1" applyBorder="1" applyAlignment="1">
      <alignment horizontal="center" vertical="center" wrapText="1"/>
    </xf>
    <xf numFmtId="38" fontId="0" fillId="26" borderId="14" xfId="33" quotePrefix="1" applyFont="1" applyFill="1" applyBorder="1" applyAlignment="1">
      <alignment horizontal="center"/>
    </xf>
    <xf numFmtId="38" fontId="0" fillId="26" borderId="16" xfId="33" applyFont="1" applyFill="1" applyBorder="1" applyAlignment="1">
      <alignment horizontal="center"/>
    </xf>
    <xf numFmtId="38" fontId="0" fillId="26" borderId="43" xfId="33" applyFont="1" applyFill="1" applyBorder="1" applyAlignment="1">
      <alignment horizontal="center"/>
    </xf>
    <xf numFmtId="0" fontId="0" fillId="25" borderId="16" xfId="0" quotePrefix="1" applyFont="1" applyFill="1" applyBorder="1" applyAlignment="1">
      <alignment horizontal="center"/>
    </xf>
    <xf numFmtId="6" fontId="0" fillId="0" borderId="54" xfId="41" applyFont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38" fontId="0" fillId="27" borderId="14" xfId="33" quotePrefix="1" applyFont="1" applyFill="1" applyBorder="1" applyAlignment="1">
      <alignment horizontal="center"/>
    </xf>
    <xf numFmtId="38" fontId="0" fillId="27" borderId="16" xfId="33" applyFont="1" applyFill="1" applyBorder="1" applyAlignment="1">
      <alignment horizontal="center"/>
    </xf>
    <xf numFmtId="38" fontId="0" fillId="27" borderId="43" xfId="33" applyFont="1" applyFill="1" applyBorder="1" applyAlignment="1">
      <alignment horizontal="center"/>
    </xf>
    <xf numFmtId="176" fontId="1" fillId="0" borderId="18" xfId="33" applyNumberFormat="1" applyFont="1" applyBorder="1" applyAlignment="1">
      <alignment horizontal="right" vertical="center"/>
    </xf>
    <xf numFmtId="176" fontId="1" fillId="0" borderId="21" xfId="33" applyNumberFormat="1" applyFont="1" applyBorder="1" applyAlignment="1">
      <alignment horizontal="right" vertical="center"/>
    </xf>
    <xf numFmtId="176" fontId="1" fillId="0" borderId="19" xfId="33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6" fontId="0" fillId="0" borderId="20" xfId="41" applyFont="1" applyBorder="1" applyAlignment="1">
      <alignment horizontal="center" vertical="center"/>
    </xf>
    <xf numFmtId="6" fontId="1" fillId="0" borderId="22" xfId="41" applyFont="1" applyBorder="1" applyAlignment="1">
      <alignment horizontal="center" vertical="center"/>
    </xf>
    <xf numFmtId="0" fontId="0" fillId="25" borderId="14" xfId="0" quotePrefix="1" applyFont="1" applyFill="1" applyBorder="1" applyAlignment="1">
      <alignment horizontal="center"/>
    </xf>
    <xf numFmtId="0" fontId="0" fillId="25" borderId="42" xfId="0" quotePrefix="1" applyFont="1" applyFill="1" applyBorder="1" applyAlignment="1">
      <alignment horizontal="center"/>
    </xf>
    <xf numFmtId="0" fontId="0" fillId="0" borderId="54" xfId="0" quotePrefix="1" applyFont="1" applyBorder="1" applyAlignment="1">
      <alignment horizontal="center" vertical="center" wrapText="1"/>
    </xf>
    <xf numFmtId="0" fontId="0" fillId="0" borderId="19" xfId="0" quotePrefix="1" applyFont="1" applyBorder="1" applyAlignment="1">
      <alignment horizontal="center" vertical="center" wrapText="1"/>
    </xf>
    <xf numFmtId="0" fontId="0" fillId="0" borderId="18" xfId="0" quotePrefix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8" xfId="0" quotePrefix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0" fontId="1" fillId="0" borderId="18" xfId="33" applyNumberFormat="1" applyFont="1" applyBorder="1" applyAlignment="1">
      <alignment horizontal="center" vertical="center"/>
    </xf>
    <xf numFmtId="40" fontId="1" fillId="0" borderId="19" xfId="33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26" borderId="58" xfId="0" quotePrefix="1" applyFont="1" applyFill="1" applyBorder="1" applyAlignment="1">
      <alignment horizontal="center"/>
    </xf>
    <xf numFmtId="0" fontId="0" fillId="26" borderId="59" xfId="0" quotePrefix="1" applyFont="1" applyFill="1" applyBorder="1" applyAlignment="1">
      <alignment horizontal="center"/>
    </xf>
    <xf numFmtId="0" fontId="0" fillId="26" borderId="60" xfId="0" quotePrefix="1" applyFont="1" applyFill="1" applyBorder="1" applyAlignment="1">
      <alignment horizontal="center"/>
    </xf>
    <xf numFmtId="0" fontId="0" fillId="0" borderId="54" xfId="0" quotePrefix="1" applyFont="1" applyBorder="1" applyAlignment="1">
      <alignment horizontal="center" vertical="center"/>
    </xf>
    <xf numFmtId="0" fontId="0" fillId="0" borderId="21" xfId="0" quotePrefix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26" borderId="40" xfId="0" quotePrefix="1" applyFont="1" applyFill="1" applyBorder="1" applyAlignment="1">
      <alignment horizontal="center"/>
    </xf>
    <xf numFmtId="0" fontId="0" fillId="26" borderId="16" xfId="0" quotePrefix="1" applyFont="1" applyFill="1" applyBorder="1" applyAlignment="1">
      <alignment horizontal="center"/>
    </xf>
    <xf numFmtId="0" fontId="0" fillId="26" borderId="43" xfId="0" quotePrefix="1" applyFont="1" applyFill="1" applyBorder="1" applyAlignment="1">
      <alignment horizontal="center"/>
    </xf>
    <xf numFmtId="6" fontId="0" fillId="0" borderId="18" xfId="41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320040</xdr:colOff>
      <xdr:row>33</xdr:row>
      <xdr:rowOff>152400</xdr:rowOff>
    </xdr:to>
    <xdr:sp macro="" textlink="">
      <xdr:nvSpPr>
        <xdr:cNvPr id="2" name="正方形/長方形 1"/>
        <xdr:cNvSpPr/>
      </xdr:nvSpPr>
      <xdr:spPr>
        <a:xfrm>
          <a:off x="609600" y="167640"/>
          <a:ext cx="4587240" cy="551688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◎このシートは、複数の林業事業体や作業班の原木生産量（原木供給量）と原木を使用する需要者（製材工場・合板工場・チップ工場等）の原木使用量（原木需要量）を比較して、需給調整の基礎資料を作成することを目的としています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r>
            <a:rPr kumimoji="1" lang="ja-JP" altLang="en-US" sz="1100"/>
            <a:t>◎入力は、樹種毎、材種毎、月別となっています。樹種や材種を一本化する場合は、例えばスギの</a:t>
          </a:r>
          <a:r>
            <a:rPr kumimoji="1" lang="en-US" altLang="ja-JP" sz="1100"/>
            <a:t>A</a:t>
          </a:r>
          <a:r>
            <a:rPr kumimoji="1" lang="ja-JP" altLang="en-US" sz="1100"/>
            <a:t>材欄のみ使用して下さい。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r>
            <a:rPr kumimoji="1" lang="ja-JP" altLang="en-US" sz="1100"/>
            <a:t>◎供給者（林業事業体・作業班等）、需要者（工場等）は、</a:t>
          </a:r>
          <a:r>
            <a:rPr kumimoji="1" lang="en-US" altLang="ja-JP" sz="1100"/>
            <a:t>10</a:t>
          </a:r>
          <a:r>
            <a:rPr kumimoji="1" lang="ja-JP" altLang="en-US" sz="1100"/>
            <a:t>者まで追加可能です。リストシートにそれぞれ追加して下さい。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◎需給調整担当者は、各供給者・各需要者に、「供給</a:t>
          </a:r>
          <a:r>
            <a:rPr kumimoji="1" lang="en-US" altLang="ja-JP" sz="1100"/>
            <a:t>01</a:t>
          </a:r>
          <a:r>
            <a:rPr kumimoji="1" lang="ja-JP" altLang="en-US" sz="1100"/>
            <a:t>～</a:t>
          </a:r>
          <a:r>
            <a:rPr kumimoji="1" lang="en-US" altLang="ja-JP" sz="1100"/>
            <a:t>10</a:t>
          </a:r>
          <a:r>
            <a:rPr kumimoji="1" lang="ja-JP" altLang="en-US" sz="1100"/>
            <a:t>シート」「需要</a:t>
          </a:r>
          <a:r>
            <a:rPr kumimoji="1" lang="en-US" altLang="ja-JP" sz="1100"/>
            <a:t>01</a:t>
          </a:r>
          <a:r>
            <a:rPr kumimoji="1" lang="ja-JP" altLang="en-US" sz="1100"/>
            <a:t>～</a:t>
          </a:r>
          <a:r>
            <a:rPr kumimoji="1" lang="en-US" altLang="ja-JP" sz="1100"/>
            <a:t>10</a:t>
          </a:r>
          <a:r>
            <a:rPr kumimoji="1" lang="ja-JP" altLang="en-US" sz="1100"/>
            <a:t>シート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/>
            <a:t>を配布して下さい。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◎各供給者・各需要者は、配布されたシートに、それぞれ月別の原木生産量・原木使用量を入力して下さい。過去月は実績、当月以降は見込・予想の数量を入力して下さい。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r>
            <a:rPr kumimoji="1" lang="ja-JP" altLang="en-US" sz="1100"/>
            <a:t>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各供給者・各需要者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は、入力したシートを需給調整担当者に送付して下さい。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◎需給調整担当者は、受領した各シートの該当欄（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J6:Z35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）をを「供給集計シート」・「需要集計シート」の各該当欄にコピーして下さい。（普通のコピーで構いません。）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◎以上の作業で、「需給総括シート」に「供給実績・計画（数量）」・「需要実績・計画（数量）」・「過不足（数量）」が集計されます。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◎過不足を調整する場合は、調整対象となる供給者や需要者に対して、再度シートの再作成を依頼・受領し、再集計を行って下さい。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1" sqref="J31"/>
    </sheetView>
    <sheetView workbookViewId="1"/>
  </sheetViews>
  <sheetFormatPr defaultRowHeight="13.2"/>
  <sheetData/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E6" sqref="E6:E3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供給05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5</v>
      </c>
      <c r="C6" s="164">
        <f>VLOOKUP(B6,供給者番号,2)</f>
        <v>0</v>
      </c>
      <c r="D6" s="164" t="s">
        <v>4</v>
      </c>
      <c r="E6" s="164" t="s">
        <v>40</v>
      </c>
      <c r="F6" s="133"/>
      <c r="G6" s="116" t="s">
        <v>15</v>
      </c>
      <c r="H6" s="130"/>
      <c r="I6" s="38" t="s">
        <v>10</v>
      </c>
      <c r="J6" s="53"/>
      <c r="K6" s="54"/>
      <c r="L6" s="55"/>
      <c r="M6" s="56"/>
      <c r="N6" s="57"/>
      <c r="O6" s="57"/>
      <c r="P6" s="57"/>
      <c r="Q6" s="57"/>
      <c r="R6" s="58"/>
      <c r="S6" s="58"/>
      <c r="T6" s="58"/>
      <c r="U6" s="58"/>
      <c r="V6" s="58"/>
      <c r="W6" s="59"/>
      <c r="X6" s="60">
        <f t="shared" ref="X6:X9" si="0">SUM(L6:W6)</f>
        <v>0</v>
      </c>
      <c r="Y6" s="60">
        <f t="shared" ref="Y6:Y9" si="1">J6-X6</f>
        <v>0</v>
      </c>
      <c r="Z6" s="61">
        <f t="shared" ref="Z6:Z9" si="2">K6-X6</f>
        <v>0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/>
      <c r="K7" s="63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4"/>
      <c r="X7" s="66">
        <f t="shared" si="0"/>
        <v>0</v>
      </c>
      <c r="Y7" s="66">
        <f t="shared" si="1"/>
        <v>0</v>
      </c>
      <c r="Z7" s="67">
        <f t="shared" si="2"/>
        <v>0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6">
        <f t="shared" si="0"/>
        <v>0</v>
      </c>
      <c r="Y8" s="66">
        <f t="shared" si="1"/>
        <v>0</v>
      </c>
      <c r="Z8" s="67">
        <f t="shared" si="2"/>
        <v>0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/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4"/>
      <c r="X9" s="66">
        <f t="shared" si="0"/>
        <v>0</v>
      </c>
      <c r="Y9" s="66">
        <f t="shared" si="1"/>
        <v>0</v>
      </c>
      <c r="Z9" s="67">
        <f t="shared" si="2"/>
        <v>0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0</v>
      </c>
      <c r="K10" s="50">
        <f t="shared" si="3"/>
        <v>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8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68">
        <f t="shared" si="3"/>
        <v>0</v>
      </c>
      <c r="X10" s="70">
        <f t="shared" si="3"/>
        <v>0</v>
      </c>
      <c r="Y10" s="70">
        <f t="shared" si="3"/>
        <v>0</v>
      </c>
      <c r="Z10" s="71">
        <f t="shared" si="3"/>
        <v>0</v>
      </c>
    </row>
    <row r="11" spans="1:28">
      <c r="A11" s="18"/>
      <c r="B11" s="161"/>
      <c r="C11" s="165"/>
      <c r="D11" s="165"/>
      <c r="E11" s="165"/>
      <c r="F11" s="133"/>
      <c r="G11" s="116" t="s">
        <v>16</v>
      </c>
      <c r="H11" s="130"/>
      <c r="I11" s="38" t="s">
        <v>10</v>
      </c>
      <c r="J11" s="53"/>
      <c r="K11" s="54"/>
      <c r="L11" s="55"/>
      <c r="M11" s="56"/>
      <c r="N11" s="57"/>
      <c r="O11" s="57"/>
      <c r="P11" s="57"/>
      <c r="Q11" s="57"/>
      <c r="R11" s="58"/>
      <c r="S11" s="58"/>
      <c r="T11" s="58"/>
      <c r="U11" s="58"/>
      <c r="V11" s="58"/>
      <c r="W11" s="59"/>
      <c r="X11" s="60">
        <f t="shared" ref="X11:X14" si="4">SUM(L11:W11)</f>
        <v>0</v>
      </c>
      <c r="Y11" s="60">
        <f t="shared" ref="Y11:Y14" si="5">J11-X11</f>
        <v>0</v>
      </c>
      <c r="Z11" s="61">
        <f t="shared" ref="Z11:Z14" si="6">K11-X11</f>
        <v>0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/>
      <c r="K12" s="6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6">
        <f t="shared" si="4"/>
        <v>0</v>
      </c>
      <c r="Y12" s="66">
        <f t="shared" si="5"/>
        <v>0</v>
      </c>
      <c r="Z12" s="67">
        <f t="shared" si="6"/>
        <v>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4"/>
      <c r="X13" s="66">
        <f t="shared" si="4"/>
        <v>0</v>
      </c>
      <c r="Y13" s="66">
        <f t="shared" si="5"/>
        <v>0</v>
      </c>
      <c r="Z13" s="67">
        <f t="shared" si="6"/>
        <v>0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/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4"/>
      <c r="X14" s="66">
        <f t="shared" si="4"/>
        <v>0</v>
      </c>
      <c r="Y14" s="66">
        <f t="shared" si="5"/>
        <v>0</v>
      </c>
      <c r="Z14" s="67">
        <f t="shared" si="6"/>
        <v>0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0</v>
      </c>
      <c r="K15" s="50">
        <f t="shared" si="7"/>
        <v>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0</v>
      </c>
      <c r="S15" s="68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8">
        <f t="shared" si="7"/>
        <v>0</v>
      </c>
      <c r="X15" s="70">
        <f t="shared" si="7"/>
        <v>0</v>
      </c>
      <c r="Y15" s="70">
        <f t="shared" si="7"/>
        <v>0</v>
      </c>
      <c r="Z15" s="71">
        <f t="shared" si="7"/>
        <v>0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/>
      <c r="X23" s="66">
        <f t="shared" si="12"/>
        <v>0</v>
      </c>
      <c r="Y23" s="66">
        <f t="shared" si="13"/>
        <v>0</v>
      </c>
      <c r="Z23" s="67">
        <f t="shared" si="14"/>
        <v>0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0</v>
      </c>
      <c r="S25" s="68">
        <f t="shared" si="15"/>
        <v>0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0</v>
      </c>
      <c r="Y25" s="70">
        <f t="shared" si="15"/>
        <v>0</v>
      </c>
      <c r="Z25" s="71">
        <f t="shared" si="15"/>
        <v>0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6">
        <f t="shared" si="16"/>
        <v>0</v>
      </c>
      <c r="Y28" s="66">
        <f t="shared" si="17"/>
        <v>0</v>
      </c>
      <c r="Z28" s="67">
        <f t="shared" si="18"/>
        <v>0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0</v>
      </c>
      <c r="S30" s="68">
        <f t="shared" si="19"/>
        <v>0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0</v>
      </c>
      <c r="Y30" s="70">
        <f t="shared" si="19"/>
        <v>0</v>
      </c>
      <c r="Z30" s="71">
        <f t="shared" si="19"/>
        <v>0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0</v>
      </c>
      <c r="K31" s="54">
        <f t="shared" si="20"/>
        <v>0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0</v>
      </c>
      <c r="S31" s="58">
        <f t="shared" si="20"/>
        <v>0</v>
      </c>
      <c r="T31" s="58">
        <f t="shared" si="20"/>
        <v>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0</v>
      </c>
      <c r="Y31" s="60">
        <f t="shared" ref="Y31:Y34" si="22">J31-X31</f>
        <v>0</v>
      </c>
      <c r="Z31" s="61">
        <f t="shared" ref="Z31:Z34" si="23">K31-X31</f>
        <v>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0</v>
      </c>
      <c r="K32" s="63">
        <f t="shared" si="20"/>
        <v>0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0</v>
      </c>
      <c r="Y32" s="66">
        <f t="shared" si="22"/>
        <v>0</v>
      </c>
      <c r="Z32" s="67">
        <f t="shared" si="23"/>
        <v>0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0</v>
      </c>
      <c r="K33" s="63">
        <f t="shared" si="20"/>
        <v>0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0</v>
      </c>
      <c r="S33" s="65">
        <f t="shared" si="20"/>
        <v>0</v>
      </c>
      <c r="T33" s="65">
        <f t="shared" si="20"/>
        <v>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0</v>
      </c>
      <c r="Y33" s="66">
        <f t="shared" si="22"/>
        <v>0</v>
      </c>
      <c r="Z33" s="67">
        <f t="shared" si="23"/>
        <v>0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0</v>
      </c>
      <c r="K34" s="63">
        <f t="shared" si="20"/>
        <v>0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0</v>
      </c>
      <c r="T34" s="65">
        <f t="shared" si="20"/>
        <v>0</v>
      </c>
      <c r="U34" s="65">
        <f t="shared" si="20"/>
        <v>0</v>
      </c>
      <c r="V34" s="65">
        <f t="shared" si="20"/>
        <v>0</v>
      </c>
      <c r="W34" s="64">
        <f t="shared" si="20"/>
        <v>0</v>
      </c>
      <c r="X34" s="66">
        <f t="shared" si="21"/>
        <v>0</v>
      </c>
      <c r="Y34" s="66">
        <f t="shared" si="22"/>
        <v>0</v>
      </c>
      <c r="Z34" s="67">
        <f t="shared" si="23"/>
        <v>0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0</v>
      </c>
      <c r="K35" s="50">
        <f t="shared" si="24"/>
        <v>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8">
        <f t="shared" si="24"/>
        <v>0</v>
      </c>
      <c r="T35" s="69">
        <f t="shared" si="24"/>
        <v>0</v>
      </c>
      <c r="U35" s="69">
        <f t="shared" si="24"/>
        <v>0</v>
      </c>
      <c r="V35" s="69">
        <f t="shared" si="24"/>
        <v>0</v>
      </c>
      <c r="W35" s="68">
        <f t="shared" si="24"/>
        <v>0</v>
      </c>
      <c r="X35" s="70">
        <f t="shared" si="24"/>
        <v>0</v>
      </c>
      <c r="Y35" s="70">
        <f t="shared" si="24"/>
        <v>0</v>
      </c>
      <c r="Z35" s="71">
        <f t="shared" si="24"/>
        <v>0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R28" sqref="R28:S28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供給06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6</v>
      </c>
      <c r="C6" s="164">
        <f>VLOOKUP(B6,供給者番号,2)</f>
        <v>0</v>
      </c>
      <c r="D6" s="164" t="s">
        <v>4</v>
      </c>
      <c r="E6" s="164" t="s">
        <v>40</v>
      </c>
      <c r="F6" s="133"/>
      <c r="G6" s="116" t="s">
        <v>15</v>
      </c>
      <c r="H6" s="130"/>
      <c r="I6" s="38" t="s">
        <v>10</v>
      </c>
      <c r="J6" s="53"/>
      <c r="K6" s="54"/>
      <c r="L6" s="55"/>
      <c r="M6" s="56"/>
      <c r="N6" s="57"/>
      <c r="O6" s="57"/>
      <c r="P6" s="57"/>
      <c r="Q6" s="57"/>
      <c r="R6" s="58"/>
      <c r="S6" s="58"/>
      <c r="T6" s="58"/>
      <c r="U6" s="58"/>
      <c r="V6" s="58"/>
      <c r="W6" s="59"/>
      <c r="X6" s="60">
        <f t="shared" ref="X6:X9" si="0">SUM(L6:W6)</f>
        <v>0</v>
      </c>
      <c r="Y6" s="60">
        <f t="shared" ref="Y6:Y9" si="1">J6-X6</f>
        <v>0</v>
      </c>
      <c r="Z6" s="61">
        <f t="shared" ref="Z6:Z9" si="2">K6-X6</f>
        <v>0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/>
      <c r="K7" s="63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4"/>
      <c r="X7" s="66">
        <f t="shared" si="0"/>
        <v>0</v>
      </c>
      <c r="Y7" s="66">
        <f t="shared" si="1"/>
        <v>0</v>
      </c>
      <c r="Z7" s="67">
        <f t="shared" si="2"/>
        <v>0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6">
        <f t="shared" si="0"/>
        <v>0</v>
      </c>
      <c r="Y8" s="66">
        <f t="shared" si="1"/>
        <v>0</v>
      </c>
      <c r="Z8" s="67">
        <f t="shared" si="2"/>
        <v>0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/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4"/>
      <c r="X9" s="66">
        <f t="shared" si="0"/>
        <v>0</v>
      </c>
      <c r="Y9" s="66">
        <f t="shared" si="1"/>
        <v>0</v>
      </c>
      <c r="Z9" s="67">
        <f t="shared" si="2"/>
        <v>0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0</v>
      </c>
      <c r="K10" s="50">
        <f t="shared" si="3"/>
        <v>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8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68">
        <f t="shared" si="3"/>
        <v>0</v>
      </c>
      <c r="X10" s="70">
        <f t="shared" si="3"/>
        <v>0</v>
      </c>
      <c r="Y10" s="70">
        <f t="shared" si="3"/>
        <v>0</v>
      </c>
      <c r="Z10" s="71">
        <f t="shared" si="3"/>
        <v>0</v>
      </c>
    </row>
    <row r="11" spans="1:28">
      <c r="A11" s="18"/>
      <c r="B11" s="161"/>
      <c r="C11" s="165"/>
      <c r="D11" s="165"/>
      <c r="E11" s="165"/>
      <c r="F11" s="133"/>
      <c r="G11" s="116" t="s">
        <v>16</v>
      </c>
      <c r="H11" s="130"/>
      <c r="I11" s="38" t="s">
        <v>10</v>
      </c>
      <c r="J11" s="53"/>
      <c r="K11" s="54"/>
      <c r="L11" s="55"/>
      <c r="M11" s="56"/>
      <c r="N11" s="57"/>
      <c r="O11" s="57"/>
      <c r="P11" s="57"/>
      <c r="Q11" s="57"/>
      <c r="R11" s="58"/>
      <c r="S11" s="58"/>
      <c r="T11" s="58"/>
      <c r="U11" s="58"/>
      <c r="V11" s="58"/>
      <c r="W11" s="59"/>
      <c r="X11" s="60">
        <f t="shared" ref="X11:X14" si="4">SUM(L11:W11)</f>
        <v>0</v>
      </c>
      <c r="Y11" s="60">
        <f t="shared" ref="Y11:Y14" si="5">J11-X11</f>
        <v>0</v>
      </c>
      <c r="Z11" s="61">
        <f t="shared" ref="Z11:Z14" si="6">K11-X11</f>
        <v>0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/>
      <c r="K12" s="6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6">
        <f t="shared" si="4"/>
        <v>0</v>
      </c>
      <c r="Y12" s="66">
        <f t="shared" si="5"/>
        <v>0</v>
      </c>
      <c r="Z12" s="67">
        <f t="shared" si="6"/>
        <v>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4"/>
      <c r="X13" s="66">
        <f t="shared" si="4"/>
        <v>0</v>
      </c>
      <c r="Y13" s="66">
        <f t="shared" si="5"/>
        <v>0</v>
      </c>
      <c r="Z13" s="67">
        <f t="shared" si="6"/>
        <v>0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/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4"/>
      <c r="X14" s="66">
        <f t="shared" si="4"/>
        <v>0</v>
      </c>
      <c r="Y14" s="66">
        <f t="shared" si="5"/>
        <v>0</v>
      </c>
      <c r="Z14" s="67">
        <f t="shared" si="6"/>
        <v>0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0</v>
      </c>
      <c r="K15" s="50">
        <f t="shared" si="7"/>
        <v>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0</v>
      </c>
      <c r="S15" s="68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8">
        <f t="shared" si="7"/>
        <v>0</v>
      </c>
      <c r="X15" s="70">
        <f t="shared" si="7"/>
        <v>0</v>
      </c>
      <c r="Y15" s="70">
        <f t="shared" si="7"/>
        <v>0</v>
      </c>
      <c r="Z15" s="71">
        <f t="shared" si="7"/>
        <v>0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/>
      <c r="X23" s="66">
        <f t="shared" si="12"/>
        <v>0</v>
      </c>
      <c r="Y23" s="66">
        <f t="shared" si="13"/>
        <v>0</v>
      </c>
      <c r="Z23" s="67">
        <f t="shared" si="14"/>
        <v>0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0</v>
      </c>
      <c r="S25" s="68">
        <f t="shared" si="15"/>
        <v>0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0</v>
      </c>
      <c r="Y25" s="70">
        <f t="shared" si="15"/>
        <v>0</v>
      </c>
      <c r="Z25" s="71">
        <f t="shared" si="15"/>
        <v>0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6">
        <f t="shared" si="16"/>
        <v>0</v>
      </c>
      <c r="Y28" s="66">
        <f t="shared" si="17"/>
        <v>0</v>
      </c>
      <c r="Z28" s="67">
        <f t="shared" si="18"/>
        <v>0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0</v>
      </c>
      <c r="S30" s="68">
        <f t="shared" si="19"/>
        <v>0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0</v>
      </c>
      <c r="Y30" s="70">
        <f t="shared" si="19"/>
        <v>0</v>
      </c>
      <c r="Z30" s="71">
        <f t="shared" si="19"/>
        <v>0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0</v>
      </c>
      <c r="K31" s="54">
        <f t="shared" si="20"/>
        <v>0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0</v>
      </c>
      <c r="S31" s="58">
        <f t="shared" si="20"/>
        <v>0</v>
      </c>
      <c r="T31" s="58">
        <f t="shared" si="20"/>
        <v>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0</v>
      </c>
      <c r="Y31" s="60">
        <f t="shared" ref="Y31:Y34" si="22">J31-X31</f>
        <v>0</v>
      </c>
      <c r="Z31" s="61">
        <f t="shared" ref="Z31:Z34" si="23">K31-X31</f>
        <v>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0</v>
      </c>
      <c r="K32" s="63">
        <f t="shared" si="20"/>
        <v>0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0</v>
      </c>
      <c r="Y32" s="66">
        <f t="shared" si="22"/>
        <v>0</v>
      </c>
      <c r="Z32" s="67">
        <f t="shared" si="23"/>
        <v>0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0</v>
      </c>
      <c r="K33" s="63">
        <f t="shared" si="20"/>
        <v>0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0</v>
      </c>
      <c r="S33" s="65">
        <f t="shared" si="20"/>
        <v>0</v>
      </c>
      <c r="T33" s="65">
        <f t="shared" si="20"/>
        <v>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0</v>
      </c>
      <c r="Y33" s="66">
        <f t="shared" si="22"/>
        <v>0</v>
      </c>
      <c r="Z33" s="67">
        <f t="shared" si="23"/>
        <v>0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0</v>
      </c>
      <c r="K34" s="63">
        <f t="shared" si="20"/>
        <v>0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0</v>
      </c>
      <c r="T34" s="65">
        <f t="shared" si="20"/>
        <v>0</v>
      </c>
      <c r="U34" s="65">
        <f t="shared" si="20"/>
        <v>0</v>
      </c>
      <c r="V34" s="65">
        <f t="shared" si="20"/>
        <v>0</v>
      </c>
      <c r="W34" s="64">
        <f t="shared" si="20"/>
        <v>0</v>
      </c>
      <c r="X34" s="66">
        <f t="shared" si="21"/>
        <v>0</v>
      </c>
      <c r="Y34" s="66">
        <f t="shared" si="22"/>
        <v>0</v>
      </c>
      <c r="Z34" s="67">
        <f t="shared" si="23"/>
        <v>0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0</v>
      </c>
      <c r="K35" s="50">
        <f t="shared" si="24"/>
        <v>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8">
        <f t="shared" si="24"/>
        <v>0</v>
      </c>
      <c r="T35" s="69">
        <f t="shared" si="24"/>
        <v>0</v>
      </c>
      <c r="U35" s="69">
        <f t="shared" si="24"/>
        <v>0</v>
      </c>
      <c r="V35" s="69">
        <f t="shared" si="24"/>
        <v>0</v>
      </c>
      <c r="W35" s="68">
        <f t="shared" si="24"/>
        <v>0</v>
      </c>
      <c r="X35" s="70">
        <f t="shared" si="24"/>
        <v>0</v>
      </c>
      <c r="Y35" s="70">
        <f t="shared" si="24"/>
        <v>0</v>
      </c>
      <c r="Z35" s="71">
        <f t="shared" si="24"/>
        <v>0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E6" sqref="E6:E3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供給07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7</v>
      </c>
      <c r="C6" s="164">
        <f>VLOOKUP(B6,供給者番号,2)</f>
        <v>0</v>
      </c>
      <c r="D6" s="164" t="s">
        <v>4</v>
      </c>
      <c r="E6" s="164" t="s">
        <v>40</v>
      </c>
      <c r="F6" s="133">
        <v>50</v>
      </c>
      <c r="G6" s="116" t="s">
        <v>15</v>
      </c>
      <c r="H6" s="130">
        <v>3</v>
      </c>
      <c r="I6" s="38" t="s">
        <v>10</v>
      </c>
      <c r="J6" s="53">
        <v>400</v>
      </c>
      <c r="K6" s="54">
        <v>300</v>
      </c>
      <c r="L6" s="55"/>
      <c r="M6" s="56"/>
      <c r="N6" s="57"/>
      <c r="O6" s="57"/>
      <c r="P6" s="57"/>
      <c r="Q6" s="57"/>
      <c r="R6" s="58">
        <v>85</v>
      </c>
      <c r="S6" s="58">
        <v>129</v>
      </c>
      <c r="T6" s="58">
        <v>100</v>
      </c>
      <c r="U6" s="58"/>
      <c r="V6" s="58"/>
      <c r="W6" s="59"/>
      <c r="X6" s="60">
        <f t="shared" ref="X6:X9" si="0">SUM(L6:W6)</f>
        <v>314</v>
      </c>
      <c r="Y6" s="60">
        <f t="shared" ref="Y6:Y9" si="1">J6-X6</f>
        <v>86</v>
      </c>
      <c r="Z6" s="61">
        <f t="shared" ref="Z6:Z9" si="2">K6-X6</f>
        <v>-14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>
        <v>400</v>
      </c>
      <c r="K7" s="63">
        <v>300</v>
      </c>
      <c r="L7" s="64"/>
      <c r="M7" s="65"/>
      <c r="N7" s="65"/>
      <c r="O7" s="65"/>
      <c r="P7" s="65"/>
      <c r="Q7" s="65"/>
      <c r="R7" s="65">
        <v>128</v>
      </c>
      <c r="S7" s="65">
        <v>103</v>
      </c>
      <c r="T7" s="65">
        <v>100</v>
      </c>
      <c r="U7" s="65"/>
      <c r="V7" s="65"/>
      <c r="W7" s="64"/>
      <c r="X7" s="66">
        <f t="shared" si="0"/>
        <v>331</v>
      </c>
      <c r="Y7" s="66">
        <f t="shared" si="1"/>
        <v>69</v>
      </c>
      <c r="Z7" s="67">
        <f t="shared" si="2"/>
        <v>-31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>
        <v>200</v>
      </c>
      <c r="K8" s="63">
        <v>150</v>
      </c>
      <c r="L8" s="64"/>
      <c r="M8" s="65"/>
      <c r="N8" s="65"/>
      <c r="O8" s="65"/>
      <c r="P8" s="65"/>
      <c r="Q8" s="65"/>
      <c r="R8" s="65">
        <v>53</v>
      </c>
      <c r="S8" s="65">
        <v>25</v>
      </c>
      <c r="T8" s="65">
        <v>50</v>
      </c>
      <c r="U8" s="65"/>
      <c r="V8" s="65"/>
      <c r="W8" s="64"/>
      <c r="X8" s="66">
        <f t="shared" si="0"/>
        <v>128</v>
      </c>
      <c r="Y8" s="66">
        <f t="shared" si="1"/>
        <v>72</v>
      </c>
      <c r="Z8" s="67">
        <f t="shared" si="2"/>
        <v>22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>
        <v>200</v>
      </c>
      <c r="K9" s="63">
        <v>150</v>
      </c>
      <c r="L9" s="64"/>
      <c r="M9" s="65"/>
      <c r="N9" s="65"/>
      <c r="O9" s="65"/>
      <c r="P9" s="65"/>
      <c r="Q9" s="65"/>
      <c r="R9" s="65"/>
      <c r="S9" s="65">
        <v>82</v>
      </c>
      <c r="T9" s="65">
        <v>50</v>
      </c>
      <c r="U9" s="65">
        <v>50</v>
      </c>
      <c r="V9" s="65"/>
      <c r="W9" s="64"/>
      <c r="X9" s="66">
        <f t="shared" si="0"/>
        <v>182</v>
      </c>
      <c r="Y9" s="66">
        <f t="shared" si="1"/>
        <v>18</v>
      </c>
      <c r="Z9" s="67">
        <f t="shared" si="2"/>
        <v>-32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1200</v>
      </c>
      <c r="K10" s="50">
        <f t="shared" si="3"/>
        <v>900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266</v>
      </c>
      <c r="S10" s="68">
        <f t="shared" si="3"/>
        <v>339</v>
      </c>
      <c r="T10" s="69">
        <f t="shared" si="3"/>
        <v>300</v>
      </c>
      <c r="U10" s="69">
        <f t="shared" si="3"/>
        <v>50</v>
      </c>
      <c r="V10" s="69">
        <f t="shared" si="3"/>
        <v>0</v>
      </c>
      <c r="W10" s="68">
        <f t="shared" si="3"/>
        <v>0</v>
      </c>
      <c r="X10" s="70">
        <f t="shared" si="3"/>
        <v>955</v>
      </c>
      <c r="Y10" s="70">
        <f t="shared" si="3"/>
        <v>245</v>
      </c>
      <c r="Z10" s="71">
        <f t="shared" si="3"/>
        <v>-55</v>
      </c>
    </row>
    <row r="11" spans="1:28">
      <c r="A11" s="18"/>
      <c r="B11" s="161"/>
      <c r="C11" s="165"/>
      <c r="D11" s="165"/>
      <c r="E11" s="165"/>
      <c r="F11" s="133">
        <v>48</v>
      </c>
      <c r="G11" s="116" t="s">
        <v>16</v>
      </c>
      <c r="H11" s="130">
        <v>1.5</v>
      </c>
      <c r="I11" s="38" t="s">
        <v>10</v>
      </c>
      <c r="J11" s="53">
        <v>100</v>
      </c>
      <c r="K11" s="54">
        <v>75</v>
      </c>
      <c r="L11" s="55"/>
      <c r="M11" s="56"/>
      <c r="N11" s="57"/>
      <c r="O11" s="57"/>
      <c r="P11" s="57"/>
      <c r="Q11" s="57"/>
      <c r="R11" s="58">
        <v>16</v>
      </c>
      <c r="S11" s="58">
        <v>35</v>
      </c>
      <c r="T11" s="58">
        <v>20</v>
      </c>
      <c r="U11" s="58"/>
      <c r="V11" s="58"/>
      <c r="W11" s="59"/>
      <c r="X11" s="60">
        <f t="shared" ref="X11:X14" si="4">SUM(L11:W11)</f>
        <v>71</v>
      </c>
      <c r="Y11" s="60">
        <f t="shared" ref="Y11:Y14" si="5">J11-X11</f>
        <v>29</v>
      </c>
      <c r="Z11" s="61">
        <f t="shared" ref="Z11:Z14" si="6">K11-X11</f>
        <v>4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>
        <v>100</v>
      </c>
      <c r="K12" s="63">
        <v>75</v>
      </c>
      <c r="L12" s="64"/>
      <c r="M12" s="65"/>
      <c r="N12" s="65"/>
      <c r="O12" s="65"/>
      <c r="P12" s="65"/>
      <c r="Q12" s="65"/>
      <c r="R12" s="65">
        <v>7</v>
      </c>
      <c r="S12" s="65">
        <v>18</v>
      </c>
      <c r="T12" s="65">
        <v>20</v>
      </c>
      <c r="U12" s="65"/>
      <c r="V12" s="65"/>
      <c r="W12" s="64"/>
      <c r="X12" s="66">
        <f t="shared" si="4"/>
        <v>45</v>
      </c>
      <c r="Y12" s="66">
        <f t="shared" si="5"/>
        <v>55</v>
      </c>
      <c r="Z12" s="67">
        <f t="shared" si="6"/>
        <v>30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>
        <v>25</v>
      </c>
      <c r="K13" s="63">
        <v>25</v>
      </c>
      <c r="L13" s="64"/>
      <c r="M13" s="65"/>
      <c r="N13" s="65"/>
      <c r="O13" s="65"/>
      <c r="P13" s="65"/>
      <c r="Q13" s="65"/>
      <c r="R13" s="65">
        <v>8</v>
      </c>
      <c r="S13" s="65">
        <v>23</v>
      </c>
      <c r="T13" s="65">
        <v>10</v>
      </c>
      <c r="U13" s="65"/>
      <c r="V13" s="65"/>
      <c r="W13" s="64"/>
      <c r="X13" s="66">
        <f t="shared" si="4"/>
        <v>41</v>
      </c>
      <c r="Y13" s="66">
        <f t="shared" si="5"/>
        <v>-16</v>
      </c>
      <c r="Z13" s="67">
        <f t="shared" si="6"/>
        <v>-16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>
        <v>25</v>
      </c>
      <c r="K14" s="63">
        <v>25</v>
      </c>
      <c r="L14" s="64"/>
      <c r="M14" s="65"/>
      <c r="N14" s="65"/>
      <c r="O14" s="65"/>
      <c r="P14" s="65"/>
      <c r="Q14" s="65"/>
      <c r="R14" s="65"/>
      <c r="S14" s="65">
        <v>12</v>
      </c>
      <c r="T14" s="65">
        <v>10</v>
      </c>
      <c r="U14" s="65">
        <v>20</v>
      </c>
      <c r="V14" s="65"/>
      <c r="W14" s="64"/>
      <c r="X14" s="66">
        <f t="shared" si="4"/>
        <v>42</v>
      </c>
      <c r="Y14" s="66">
        <f t="shared" si="5"/>
        <v>-17</v>
      </c>
      <c r="Z14" s="67">
        <f t="shared" si="6"/>
        <v>-17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250</v>
      </c>
      <c r="K15" s="50">
        <f t="shared" si="7"/>
        <v>200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31</v>
      </c>
      <c r="S15" s="68">
        <f t="shared" si="7"/>
        <v>88</v>
      </c>
      <c r="T15" s="69">
        <f t="shared" si="7"/>
        <v>60</v>
      </c>
      <c r="U15" s="69">
        <f t="shared" si="7"/>
        <v>20</v>
      </c>
      <c r="V15" s="69">
        <f t="shared" si="7"/>
        <v>0</v>
      </c>
      <c r="W15" s="68">
        <f t="shared" si="7"/>
        <v>0</v>
      </c>
      <c r="X15" s="70">
        <f t="shared" si="7"/>
        <v>199</v>
      </c>
      <c r="Y15" s="70">
        <f t="shared" si="7"/>
        <v>51</v>
      </c>
      <c r="Z15" s="71">
        <f t="shared" si="7"/>
        <v>1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>
        <v>5</v>
      </c>
      <c r="S23" s="65">
        <v>4</v>
      </c>
      <c r="T23" s="65"/>
      <c r="U23" s="65"/>
      <c r="V23" s="65"/>
      <c r="W23" s="64"/>
      <c r="X23" s="66">
        <f t="shared" si="12"/>
        <v>9</v>
      </c>
      <c r="Y23" s="66">
        <f t="shared" si="13"/>
        <v>-9</v>
      </c>
      <c r="Z23" s="67">
        <f t="shared" si="14"/>
        <v>-9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5</v>
      </c>
      <c r="S25" s="68">
        <f t="shared" si="15"/>
        <v>4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9</v>
      </c>
      <c r="Y25" s="70">
        <f t="shared" si="15"/>
        <v>-9</v>
      </c>
      <c r="Z25" s="71">
        <f t="shared" si="15"/>
        <v>-9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>
        <v>12</v>
      </c>
      <c r="S28" s="65">
        <v>14</v>
      </c>
      <c r="T28" s="65"/>
      <c r="U28" s="65"/>
      <c r="V28" s="65"/>
      <c r="W28" s="64"/>
      <c r="X28" s="66">
        <f t="shared" si="16"/>
        <v>26</v>
      </c>
      <c r="Y28" s="66">
        <f t="shared" si="17"/>
        <v>-26</v>
      </c>
      <c r="Z28" s="67">
        <f t="shared" si="18"/>
        <v>-26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12</v>
      </c>
      <c r="S30" s="68">
        <f t="shared" si="19"/>
        <v>14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26</v>
      </c>
      <c r="Y30" s="70">
        <f t="shared" si="19"/>
        <v>-26</v>
      </c>
      <c r="Z30" s="71">
        <f t="shared" si="19"/>
        <v>-26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500</v>
      </c>
      <c r="K31" s="54">
        <f t="shared" si="20"/>
        <v>375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101</v>
      </c>
      <c r="S31" s="58">
        <f t="shared" si="20"/>
        <v>164</v>
      </c>
      <c r="T31" s="58">
        <f t="shared" si="20"/>
        <v>120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385</v>
      </c>
      <c r="Y31" s="60">
        <f t="shared" ref="Y31:Y34" si="22">J31-X31</f>
        <v>115</v>
      </c>
      <c r="Z31" s="61">
        <f t="shared" ref="Z31:Z34" si="23">K31-X31</f>
        <v>-10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500</v>
      </c>
      <c r="K32" s="63">
        <f t="shared" si="20"/>
        <v>375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135</v>
      </c>
      <c r="S32" s="65">
        <f t="shared" si="20"/>
        <v>121</v>
      </c>
      <c r="T32" s="65">
        <f t="shared" si="20"/>
        <v>120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376</v>
      </c>
      <c r="Y32" s="66">
        <f t="shared" si="22"/>
        <v>124</v>
      </c>
      <c r="Z32" s="67">
        <f t="shared" si="23"/>
        <v>-1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225</v>
      </c>
      <c r="K33" s="63">
        <f t="shared" si="20"/>
        <v>175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78</v>
      </c>
      <c r="S33" s="65">
        <f t="shared" si="20"/>
        <v>66</v>
      </c>
      <c r="T33" s="65">
        <f t="shared" si="20"/>
        <v>60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204</v>
      </c>
      <c r="Y33" s="66">
        <f t="shared" si="22"/>
        <v>21</v>
      </c>
      <c r="Z33" s="67">
        <f t="shared" si="23"/>
        <v>-29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225</v>
      </c>
      <c r="K34" s="63">
        <f t="shared" si="20"/>
        <v>175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94</v>
      </c>
      <c r="T34" s="65">
        <f t="shared" si="20"/>
        <v>60</v>
      </c>
      <c r="U34" s="65">
        <f t="shared" si="20"/>
        <v>70</v>
      </c>
      <c r="V34" s="65">
        <f t="shared" si="20"/>
        <v>0</v>
      </c>
      <c r="W34" s="64">
        <f t="shared" si="20"/>
        <v>0</v>
      </c>
      <c r="X34" s="66">
        <f t="shared" si="21"/>
        <v>224</v>
      </c>
      <c r="Y34" s="66">
        <f t="shared" si="22"/>
        <v>1</v>
      </c>
      <c r="Z34" s="67">
        <f t="shared" si="23"/>
        <v>-49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1450</v>
      </c>
      <c r="K35" s="50">
        <f t="shared" si="24"/>
        <v>1100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314</v>
      </c>
      <c r="S35" s="68">
        <f t="shared" si="24"/>
        <v>445</v>
      </c>
      <c r="T35" s="69">
        <f t="shared" si="24"/>
        <v>360</v>
      </c>
      <c r="U35" s="69">
        <f t="shared" si="24"/>
        <v>70</v>
      </c>
      <c r="V35" s="69">
        <f t="shared" si="24"/>
        <v>0</v>
      </c>
      <c r="W35" s="68">
        <f t="shared" si="24"/>
        <v>0</v>
      </c>
      <c r="X35" s="70">
        <f t="shared" si="24"/>
        <v>1189</v>
      </c>
      <c r="Y35" s="70">
        <f t="shared" si="24"/>
        <v>261</v>
      </c>
      <c r="Z35" s="71">
        <f t="shared" si="24"/>
        <v>-89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R28" sqref="R28:S28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供給08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8</v>
      </c>
      <c r="C6" s="164">
        <f>VLOOKUP(B6,供給者番号,2)</f>
        <v>0</v>
      </c>
      <c r="D6" s="164" t="s">
        <v>4</v>
      </c>
      <c r="E6" s="164" t="s">
        <v>40</v>
      </c>
      <c r="F6" s="133"/>
      <c r="G6" s="116" t="s">
        <v>15</v>
      </c>
      <c r="H6" s="130"/>
      <c r="I6" s="38" t="s">
        <v>10</v>
      </c>
      <c r="J6" s="53"/>
      <c r="K6" s="54"/>
      <c r="L6" s="55"/>
      <c r="M6" s="56"/>
      <c r="N6" s="57"/>
      <c r="O6" s="57"/>
      <c r="P6" s="57"/>
      <c r="Q6" s="57"/>
      <c r="R6" s="58"/>
      <c r="S6" s="58"/>
      <c r="T6" s="58"/>
      <c r="U6" s="58"/>
      <c r="V6" s="58"/>
      <c r="W6" s="59"/>
      <c r="X6" s="60">
        <f t="shared" ref="X6:X9" si="0">SUM(L6:W6)</f>
        <v>0</v>
      </c>
      <c r="Y6" s="60">
        <f t="shared" ref="Y6:Y9" si="1">J6-X6</f>
        <v>0</v>
      </c>
      <c r="Z6" s="61">
        <f t="shared" ref="Z6:Z9" si="2">K6-X6</f>
        <v>0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/>
      <c r="K7" s="63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4"/>
      <c r="X7" s="66">
        <f t="shared" si="0"/>
        <v>0</v>
      </c>
      <c r="Y7" s="66">
        <f t="shared" si="1"/>
        <v>0</v>
      </c>
      <c r="Z7" s="67">
        <f t="shared" si="2"/>
        <v>0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6">
        <f t="shared" si="0"/>
        <v>0</v>
      </c>
      <c r="Y8" s="66">
        <f t="shared" si="1"/>
        <v>0</v>
      </c>
      <c r="Z8" s="67">
        <f t="shared" si="2"/>
        <v>0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/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4"/>
      <c r="X9" s="66">
        <f t="shared" si="0"/>
        <v>0</v>
      </c>
      <c r="Y9" s="66">
        <f t="shared" si="1"/>
        <v>0</v>
      </c>
      <c r="Z9" s="67">
        <f t="shared" si="2"/>
        <v>0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0</v>
      </c>
      <c r="K10" s="50">
        <f t="shared" si="3"/>
        <v>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8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68">
        <f t="shared" si="3"/>
        <v>0</v>
      </c>
      <c r="X10" s="70">
        <f t="shared" si="3"/>
        <v>0</v>
      </c>
      <c r="Y10" s="70">
        <f t="shared" si="3"/>
        <v>0</v>
      </c>
      <c r="Z10" s="71">
        <f t="shared" si="3"/>
        <v>0</v>
      </c>
    </row>
    <row r="11" spans="1:28">
      <c r="A11" s="18"/>
      <c r="B11" s="161"/>
      <c r="C11" s="165"/>
      <c r="D11" s="165"/>
      <c r="E11" s="165"/>
      <c r="F11" s="133"/>
      <c r="G11" s="116" t="s">
        <v>16</v>
      </c>
      <c r="H11" s="130"/>
      <c r="I11" s="38" t="s">
        <v>10</v>
      </c>
      <c r="J11" s="53"/>
      <c r="K11" s="54"/>
      <c r="L11" s="55"/>
      <c r="M11" s="56"/>
      <c r="N11" s="57"/>
      <c r="O11" s="57"/>
      <c r="P11" s="57"/>
      <c r="Q11" s="57"/>
      <c r="R11" s="58"/>
      <c r="S11" s="58"/>
      <c r="T11" s="58"/>
      <c r="U11" s="58"/>
      <c r="V11" s="58"/>
      <c r="W11" s="59"/>
      <c r="X11" s="60">
        <f t="shared" ref="X11:X14" si="4">SUM(L11:W11)</f>
        <v>0</v>
      </c>
      <c r="Y11" s="60">
        <f t="shared" ref="Y11:Y14" si="5">J11-X11</f>
        <v>0</v>
      </c>
      <c r="Z11" s="61">
        <f t="shared" ref="Z11:Z14" si="6">K11-X11</f>
        <v>0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/>
      <c r="K12" s="6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6">
        <f t="shared" si="4"/>
        <v>0</v>
      </c>
      <c r="Y12" s="66">
        <f t="shared" si="5"/>
        <v>0</v>
      </c>
      <c r="Z12" s="67">
        <f t="shared" si="6"/>
        <v>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4"/>
      <c r="X13" s="66">
        <f t="shared" si="4"/>
        <v>0</v>
      </c>
      <c r="Y13" s="66">
        <f t="shared" si="5"/>
        <v>0</v>
      </c>
      <c r="Z13" s="67">
        <f t="shared" si="6"/>
        <v>0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/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4"/>
      <c r="X14" s="66">
        <f t="shared" si="4"/>
        <v>0</v>
      </c>
      <c r="Y14" s="66">
        <f t="shared" si="5"/>
        <v>0</v>
      </c>
      <c r="Z14" s="67">
        <f t="shared" si="6"/>
        <v>0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0</v>
      </c>
      <c r="K15" s="50">
        <f t="shared" si="7"/>
        <v>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0</v>
      </c>
      <c r="S15" s="68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8">
        <f t="shared" si="7"/>
        <v>0</v>
      </c>
      <c r="X15" s="70">
        <f t="shared" si="7"/>
        <v>0</v>
      </c>
      <c r="Y15" s="70">
        <f t="shared" si="7"/>
        <v>0</v>
      </c>
      <c r="Z15" s="71">
        <f t="shared" si="7"/>
        <v>0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/>
      <c r="X23" s="66">
        <f t="shared" si="12"/>
        <v>0</v>
      </c>
      <c r="Y23" s="66">
        <f t="shared" si="13"/>
        <v>0</v>
      </c>
      <c r="Z23" s="67">
        <f t="shared" si="14"/>
        <v>0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0</v>
      </c>
      <c r="S25" s="68">
        <f t="shared" si="15"/>
        <v>0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0</v>
      </c>
      <c r="Y25" s="70">
        <f t="shared" si="15"/>
        <v>0</v>
      </c>
      <c r="Z25" s="71">
        <f t="shared" si="15"/>
        <v>0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6">
        <f t="shared" si="16"/>
        <v>0</v>
      </c>
      <c r="Y28" s="66">
        <f t="shared" si="17"/>
        <v>0</v>
      </c>
      <c r="Z28" s="67">
        <f t="shared" si="18"/>
        <v>0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0</v>
      </c>
      <c r="S30" s="68">
        <f t="shared" si="19"/>
        <v>0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0</v>
      </c>
      <c r="Y30" s="70">
        <f t="shared" si="19"/>
        <v>0</v>
      </c>
      <c r="Z30" s="71">
        <f t="shared" si="19"/>
        <v>0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0</v>
      </c>
      <c r="K31" s="54">
        <f t="shared" si="20"/>
        <v>0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0</v>
      </c>
      <c r="S31" s="58">
        <f t="shared" si="20"/>
        <v>0</v>
      </c>
      <c r="T31" s="58">
        <f t="shared" si="20"/>
        <v>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0</v>
      </c>
      <c r="Y31" s="60">
        <f t="shared" ref="Y31:Y34" si="22">J31-X31</f>
        <v>0</v>
      </c>
      <c r="Z31" s="61">
        <f t="shared" ref="Z31:Z34" si="23">K31-X31</f>
        <v>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0</v>
      </c>
      <c r="K32" s="63">
        <f t="shared" si="20"/>
        <v>0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0</v>
      </c>
      <c r="Y32" s="66">
        <f t="shared" si="22"/>
        <v>0</v>
      </c>
      <c r="Z32" s="67">
        <f t="shared" si="23"/>
        <v>0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0</v>
      </c>
      <c r="K33" s="63">
        <f t="shared" si="20"/>
        <v>0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0</v>
      </c>
      <c r="S33" s="65">
        <f t="shared" si="20"/>
        <v>0</v>
      </c>
      <c r="T33" s="65">
        <f t="shared" si="20"/>
        <v>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0</v>
      </c>
      <c r="Y33" s="66">
        <f t="shared" si="22"/>
        <v>0</v>
      </c>
      <c r="Z33" s="67">
        <f t="shared" si="23"/>
        <v>0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0</v>
      </c>
      <c r="K34" s="63">
        <f t="shared" si="20"/>
        <v>0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0</v>
      </c>
      <c r="T34" s="65">
        <f t="shared" si="20"/>
        <v>0</v>
      </c>
      <c r="U34" s="65">
        <f t="shared" si="20"/>
        <v>0</v>
      </c>
      <c r="V34" s="65">
        <f t="shared" si="20"/>
        <v>0</v>
      </c>
      <c r="W34" s="64">
        <f t="shared" si="20"/>
        <v>0</v>
      </c>
      <c r="X34" s="66">
        <f t="shared" si="21"/>
        <v>0</v>
      </c>
      <c r="Y34" s="66">
        <f t="shared" si="22"/>
        <v>0</v>
      </c>
      <c r="Z34" s="67">
        <f t="shared" si="23"/>
        <v>0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0</v>
      </c>
      <c r="K35" s="50">
        <f t="shared" si="24"/>
        <v>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8">
        <f t="shared" si="24"/>
        <v>0</v>
      </c>
      <c r="T35" s="69">
        <f t="shared" si="24"/>
        <v>0</v>
      </c>
      <c r="U35" s="69">
        <f t="shared" si="24"/>
        <v>0</v>
      </c>
      <c r="V35" s="69">
        <f t="shared" si="24"/>
        <v>0</v>
      </c>
      <c r="W35" s="68">
        <f t="shared" si="24"/>
        <v>0</v>
      </c>
      <c r="X35" s="70">
        <f t="shared" si="24"/>
        <v>0</v>
      </c>
      <c r="Y35" s="70">
        <f t="shared" si="24"/>
        <v>0</v>
      </c>
      <c r="Z35" s="71">
        <f t="shared" si="24"/>
        <v>0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R28" sqref="R28:S28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供給09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9</v>
      </c>
      <c r="C6" s="164">
        <f>VLOOKUP(B6,供給者番号,2)</f>
        <v>0</v>
      </c>
      <c r="D6" s="164" t="s">
        <v>4</v>
      </c>
      <c r="E6" s="164" t="s">
        <v>40</v>
      </c>
      <c r="F6" s="133"/>
      <c r="G6" s="116" t="s">
        <v>15</v>
      </c>
      <c r="H6" s="130"/>
      <c r="I6" s="38" t="s">
        <v>10</v>
      </c>
      <c r="J6" s="53"/>
      <c r="K6" s="54"/>
      <c r="L6" s="55"/>
      <c r="M6" s="56"/>
      <c r="N6" s="57"/>
      <c r="O6" s="57"/>
      <c r="P6" s="57"/>
      <c r="Q6" s="57"/>
      <c r="R6" s="58"/>
      <c r="S6" s="58"/>
      <c r="T6" s="58"/>
      <c r="U6" s="58"/>
      <c r="V6" s="58"/>
      <c r="W6" s="59"/>
      <c r="X6" s="60">
        <f t="shared" ref="X6:X9" si="0">SUM(L6:W6)</f>
        <v>0</v>
      </c>
      <c r="Y6" s="60">
        <f t="shared" ref="Y6:Y9" si="1">J6-X6</f>
        <v>0</v>
      </c>
      <c r="Z6" s="61">
        <f t="shared" ref="Z6:Z9" si="2">K6-X6</f>
        <v>0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/>
      <c r="K7" s="63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4"/>
      <c r="X7" s="66">
        <f t="shared" si="0"/>
        <v>0</v>
      </c>
      <c r="Y7" s="66">
        <f t="shared" si="1"/>
        <v>0</v>
      </c>
      <c r="Z7" s="67">
        <f t="shared" si="2"/>
        <v>0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6">
        <f t="shared" si="0"/>
        <v>0</v>
      </c>
      <c r="Y8" s="66">
        <f t="shared" si="1"/>
        <v>0</v>
      </c>
      <c r="Z8" s="67">
        <f t="shared" si="2"/>
        <v>0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/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4"/>
      <c r="X9" s="66">
        <f t="shared" si="0"/>
        <v>0</v>
      </c>
      <c r="Y9" s="66">
        <f t="shared" si="1"/>
        <v>0</v>
      </c>
      <c r="Z9" s="67">
        <f t="shared" si="2"/>
        <v>0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0</v>
      </c>
      <c r="K10" s="50">
        <f t="shared" si="3"/>
        <v>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8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68">
        <f t="shared" si="3"/>
        <v>0</v>
      </c>
      <c r="X10" s="70">
        <f t="shared" si="3"/>
        <v>0</v>
      </c>
      <c r="Y10" s="70">
        <f t="shared" si="3"/>
        <v>0</v>
      </c>
      <c r="Z10" s="71">
        <f t="shared" si="3"/>
        <v>0</v>
      </c>
    </row>
    <row r="11" spans="1:28">
      <c r="A11" s="18"/>
      <c r="B11" s="161"/>
      <c r="C11" s="165"/>
      <c r="D11" s="165"/>
      <c r="E11" s="165"/>
      <c r="F11" s="133"/>
      <c r="G11" s="116" t="s">
        <v>16</v>
      </c>
      <c r="H11" s="130"/>
      <c r="I11" s="38" t="s">
        <v>10</v>
      </c>
      <c r="J11" s="53"/>
      <c r="K11" s="54"/>
      <c r="L11" s="55"/>
      <c r="M11" s="56"/>
      <c r="N11" s="57"/>
      <c r="O11" s="57"/>
      <c r="P11" s="57"/>
      <c r="Q11" s="57"/>
      <c r="R11" s="58"/>
      <c r="S11" s="58"/>
      <c r="T11" s="58"/>
      <c r="U11" s="58"/>
      <c r="V11" s="58"/>
      <c r="W11" s="59"/>
      <c r="X11" s="60">
        <f t="shared" ref="X11:X14" si="4">SUM(L11:W11)</f>
        <v>0</v>
      </c>
      <c r="Y11" s="60">
        <f t="shared" ref="Y11:Y14" si="5">J11-X11</f>
        <v>0</v>
      </c>
      <c r="Z11" s="61">
        <f t="shared" ref="Z11:Z14" si="6">K11-X11</f>
        <v>0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/>
      <c r="K12" s="6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6">
        <f t="shared" si="4"/>
        <v>0</v>
      </c>
      <c r="Y12" s="66">
        <f t="shared" si="5"/>
        <v>0</v>
      </c>
      <c r="Z12" s="67">
        <f t="shared" si="6"/>
        <v>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4"/>
      <c r="X13" s="66">
        <f t="shared" si="4"/>
        <v>0</v>
      </c>
      <c r="Y13" s="66">
        <f t="shared" si="5"/>
        <v>0</v>
      </c>
      <c r="Z13" s="67">
        <f t="shared" si="6"/>
        <v>0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/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4"/>
      <c r="X14" s="66">
        <f t="shared" si="4"/>
        <v>0</v>
      </c>
      <c r="Y14" s="66">
        <f t="shared" si="5"/>
        <v>0</v>
      </c>
      <c r="Z14" s="67">
        <f t="shared" si="6"/>
        <v>0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0</v>
      </c>
      <c r="K15" s="50">
        <f t="shared" si="7"/>
        <v>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0</v>
      </c>
      <c r="S15" s="68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8">
        <f t="shared" si="7"/>
        <v>0</v>
      </c>
      <c r="X15" s="70">
        <f t="shared" si="7"/>
        <v>0</v>
      </c>
      <c r="Y15" s="70">
        <f t="shared" si="7"/>
        <v>0</v>
      </c>
      <c r="Z15" s="71">
        <f t="shared" si="7"/>
        <v>0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/>
      <c r="X23" s="66">
        <f t="shared" si="12"/>
        <v>0</v>
      </c>
      <c r="Y23" s="66">
        <f t="shared" si="13"/>
        <v>0</v>
      </c>
      <c r="Z23" s="67">
        <f t="shared" si="14"/>
        <v>0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0</v>
      </c>
      <c r="S25" s="68">
        <f t="shared" si="15"/>
        <v>0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0</v>
      </c>
      <c r="Y25" s="70">
        <f t="shared" si="15"/>
        <v>0</v>
      </c>
      <c r="Z25" s="71">
        <f t="shared" si="15"/>
        <v>0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6">
        <f t="shared" si="16"/>
        <v>0</v>
      </c>
      <c r="Y28" s="66">
        <f t="shared" si="17"/>
        <v>0</v>
      </c>
      <c r="Z28" s="67">
        <f t="shared" si="18"/>
        <v>0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0</v>
      </c>
      <c r="S30" s="68">
        <f t="shared" si="19"/>
        <v>0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0</v>
      </c>
      <c r="Y30" s="70">
        <f t="shared" si="19"/>
        <v>0</v>
      </c>
      <c r="Z30" s="71">
        <f t="shared" si="19"/>
        <v>0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0</v>
      </c>
      <c r="K31" s="54">
        <f t="shared" si="20"/>
        <v>0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0</v>
      </c>
      <c r="S31" s="58">
        <f t="shared" si="20"/>
        <v>0</v>
      </c>
      <c r="T31" s="58">
        <f t="shared" si="20"/>
        <v>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0</v>
      </c>
      <c r="Y31" s="60">
        <f t="shared" ref="Y31:Y34" si="22">J31-X31</f>
        <v>0</v>
      </c>
      <c r="Z31" s="61">
        <f t="shared" ref="Z31:Z34" si="23">K31-X31</f>
        <v>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0</v>
      </c>
      <c r="K32" s="63">
        <f t="shared" si="20"/>
        <v>0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0</v>
      </c>
      <c r="Y32" s="66">
        <f t="shared" si="22"/>
        <v>0</v>
      </c>
      <c r="Z32" s="67">
        <f t="shared" si="23"/>
        <v>0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0</v>
      </c>
      <c r="K33" s="63">
        <f t="shared" si="20"/>
        <v>0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0</v>
      </c>
      <c r="S33" s="65">
        <f t="shared" si="20"/>
        <v>0</v>
      </c>
      <c r="T33" s="65">
        <f t="shared" si="20"/>
        <v>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0</v>
      </c>
      <c r="Y33" s="66">
        <f t="shared" si="22"/>
        <v>0</v>
      </c>
      <c r="Z33" s="67">
        <f t="shared" si="23"/>
        <v>0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0</v>
      </c>
      <c r="K34" s="63">
        <f t="shared" si="20"/>
        <v>0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0</v>
      </c>
      <c r="T34" s="65">
        <f t="shared" si="20"/>
        <v>0</v>
      </c>
      <c r="U34" s="65">
        <f t="shared" si="20"/>
        <v>0</v>
      </c>
      <c r="V34" s="65">
        <f t="shared" si="20"/>
        <v>0</v>
      </c>
      <c r="W34" s="64">
        <f t="shared" si="20"/>
        <v>0</v>
      </c>
      <c r="X34" s="66">
        <f t="shared" si="21"/>
        <v>0</v>
      </c>
      <c r="Y34" s="66">
        <f t="shared" si="22"/>
        <v>0</v>
      </c>
      <c r="Z34" s="67">
        <f t="shared" si="23"/>
        <v>0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0</v>
      </c>
      <c r="K35" s="50">
        <f t="shared" si="24"/>
        <v>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8">
        <f t="shared" si="24"/>
        <v>0</v>
      </c>
      <c r="T35" s="69">
        <f t="shared" si="24"/>
        <v>0</v>
      </c>
      <c r="U35" s="69">
        <f t="shared" si="24"/>
        <v>0</v>
      </c>
      <c r="V35" s="69">
        <f t="shared" si="24"/>
        <v>0</v>
      </c>
      <c r="W35" s="68">
        <f t="shared" si="24"/>
        <v>0</v>
      </c>
      <c r="X35" s="70">
        <f t="shared" si="24"/>
        <v>0</v>
      </c>
      <c r="Y35" s="70">
        <f t="shared" si="24"/>
        <v>0</v>
      </c>
      <c r="Z35" s="71">
        <f t="shared" si="24"/>
        <v>0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J6" sqref="J6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供給10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10</v>
      </c>
      <c r="C6" s="164">
        <f>VLOOKUP(B6,供給者番号,2)</f>
        <v>0</v>
      </c>
      <c r="D6" s="164" t="s">
        <v>4</v>
      </c>
      <c r="E6" s="164" t="s">
        <v>40</v>
      </c>
      <c r="F6" s="133"/>
      <c r="G6" s="116" t="s">
        <v>15</v>
      </c>
      <c r="H6" s="130"/>
      <c r="I6" s="38" t="s">
        <v>10</v>
      </c>
      <c r="J6" s="53"/>
      <c r="K6" s="54"/>
      <c r="L6" s="55"/>
      <c r="M6" s="56"/>
      <c r="N6" s="57"/>
      <c r="O6" s="57"/>
      <c r="P6" s="57"/>
      <c r="Q6" s="57"/>
      <c r="R6" s="58"/>
      <c r="S6" s="58"/>
      <c r="T6" s="58"/>
      <c r="U6" s="58"/>
      <c r="V6" s="58"/>
      <c r="W6" s="59"/>
      <c r="X6" s="60">
        <f t="shared" ref="X6:X9" si="0">SUM(L6:W6)</f>
        <v>0</v>
      </c>
      <c r="Y6" s="60">
        <f t="shared" ref="Y6:Y9" si="1">J6-X6</f>
        <v>0</v>
      </c>
      <c r="Z6" s="61">
        <f t="shared" ref="Z6:Z9" si="2">K6-X6</f>
        <v>0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/>
      <c r="K7" s="63"/>
      <c r="L7" s="64"/>
      <c r="M7" s="65"/>
      <c r="N7" s="65"/>
      <c r="O7" s="65"/>
      <c r="P7" s="65"/>
      <c r="Q7" s="65"/>
      <c r="R7" s="65"/>
      <c r="S7" s="65"/>
      <c r="T7" s="65"/>
      <c r="U7" s="65"/>
      <c r="V7" s="65"/>
      <c r="W7" s="64"/>
      <c r="X7" s="66">
        <f t="shared" si="0"/>
        <v>0</v>
      </c>
      <c r="Y7" s="66">
        <f t="shared" si="1"/>
        <v>0</v>
      </c>
      <c r="Z7" s="67">
        <f t="shared" si="2"/>
        <v>0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/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6">
        <f t="shared" si="0"/>
        <v>0</v>
      </c>
      <c r="Y8" s="66">
        <f t="shared" si="1"/>
        <v>0</v>
      </c>
      <c r="Z8" s="67">
        <f t="shared" si="2"/>
        <v>0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/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4"/>
      <c r="X9" s="66">
        <f t="shared" si="0"/>
        <v>0</v>
      </c>
      <c r="Y9" s="66">
        <f t="shared" si="1"/>
        <v>0</v>
      </c>
      <c r="Z9" s="67">
        <f t="shared" si="2"/>
        <v>0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0</v>
      </c>
      <c r="K10" s="50">
        <f t="shared" si="3"/>
        <v>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8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68">
        <f t="shared" si="3"/>
        <v>0</v>
      </c>
      <c r="X10" s="70">
        <f t="shared" si="3"/>
        <v>0</v>
      </c>
      <c r="Y10" s="70">
        <f t="shared" si="3"/>
        <v>0</v>
      </c>
      <c r="Z10" s="71">
        <f t="shared" si="3"/>
        <v>0</v>
      </c>
    </row>
    <row r="11" spans="1:28">
      <c r="A11" s="18"/>
      <c r="B11" s="161"/>
      <c r="C11" s="165"/>
      <c r="D11" s="165"/>
      <c r="E11" s="165"/>
      <c r="F11" s="133"/>
      <c r="G11" s="116" t="s">
        <v>16</v>
      </c>
      <c r="H11" s="130"/>
      <c r="I11" s="38" t="s">
        <v>10</v>
      </c>
      <c r="J11" s="53"/>
      <c r="K11" s="54"/>
      <c r="L11" s="55"/>
      <c r="M11" s="56"/>
      <c r="N11" s="57"/>
      <c r="O11" s="57"/>
      <c r="P11" s="57"/>
      <c r="Q11" s="57"/>
      <c r="R11" s="58"/>
      <c r="S11" s="58"/>
      <c r="T11" s="58"/>
      <c r="U11" s="58"/>
      <c r="V11" s="58"/>
      <c r="W11" s="59"/>
      <c r="X11" s="60">
        <f t="shared" ref="X11:X14" si="4">SUM(L11:W11)</f>
        <v>0</v>
      </c>
      <c r="Y11" s="60">
        <f t="shared" ref="Y11:Y14" si="5">J11-X11</f>
        <v>0</v>
      </c>
      <c r="Z11" s="61">
        <f t="shared" ref="Z11:Z14" si="6">K11-X11</f>
        <v>0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/>
      <c r="K12" s="63"/>
      <c r="L12" s="64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4"/>
      <c r="X12" s="66">
        <f t="shared" si="4"/>
        <v>0</v>
      </c>
      <c r="Y12" s="66">
        <f t="shared" si="5"/>
        <v>0</v>
      </c>
      <c r="Z12" s="67">
        <f t="shared" si="6"/>
        <v>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4"/>
      <c r="X13" s="66">
        <f t="shared" si="4"/>
        <v>0</v>
      </c>
      <c r="Y13" s="66">
        <f t="shared" si="5"/>
        <v>0</v>
      </c>
      <c r="Z13" s="67">
        <f t="shared" si="6"/>
        <v>0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/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4"/>
      <c r="X14" s="66">
        <f t="shared" si="4"/>
        <v>0</v>
      </c>
      <c r="Y14" s="66">
        <f t="shared" si="5"/>
        <v>0</v>
      </c>
      <c r="Z14" s="67">
        <f t="shared" si="6"/>
        <v>0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0</v>
      </c>
      <c r="K15" s="50">
        <f t="shared" si="7"/>
        <v>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0</v>
      </c>
      <c r="S15" s="68">
        <f t="shared" si="7"/>
        <v>0</v>
      </c>
      <c r="T15" s="69">
        <f t="shared" si="7"/>
        <v>0</v>
      </c>
      <c r="U15" s="69">
        <f t="shared" si="7"/>
        <v>0</v>
      </c>
      <c r="V15" s="69">
        <f t="shared" si="7"/>
        <v>0</v>
      </c>
      <c r="W15" s="68">
        <f t="shared" si="7"/>
        <v>0</v>
      </c>
      <c r="X15" s="70">
        <f t="shared" si="7"/>
        <v>0</v>
      </c>
      <c r="Y15" s="70">
        <f t="shared" si="7"/>
        <v>0</v>
      </c>
      <c r="Z15" s="71">
        <f t="shared" si="7"/>
        <v>0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/>
      <c r="X23" s="66">
        <f t="shared" si="12"/>
        <v>0</v>
      </c>
      <c r="Y23" s="66">
        <f t="shared" si="13"/>
        <v>0</v>
      </c>
      <c r="Z23" s="67">
        <f t="shared" si="14"/>
        <v>0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0</v>
      </c>
      <c r="S25" s="68">
        <f t="shared" si="15"/>
        <v>0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0</v>
      </c>
      <c r="Y25" s="70">
        <f t="shared" si="15"/>
        <v>0</v>
      </c>
      <c r="Z25" s="71">
        <f t="shared" si="15"/>
        <v>0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4"/>
      <c r="X28" s="66">
        <f t="shared" si="16"/>
        <v>0</v>
      </c>
      <c r="Y28" s="66">
        <f t="shared" si="17"/>
        <v>0</v>
      </c>
      <c r="Z28" s="67">
        <f t="shared" si="18"/>
        <v>0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0</v>
      </c>
      <c r="S30" s="68">
        <f t="shared" si="19"/>
        <v>0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0</v>
      </c>
      <c r="Y30" s="70">
        <f t="shared" si="19"/>
        <v>0</v>
      </c>
      <c r="Z30" s="71">
        <f t="shared" si="19"/>
        <v>0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0</v>
      </c>
      <c r="K31" s="54">
        <f t="shared" si="20"/>
        <v>0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0</v>
      </c>
      <c r="S31" s="58">
        <f t="shared" si="20"/>
        <v>0</v>
      </c>
      <c r="T31" s="58">
        <f t="shared" si="20"/>
        <v>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0</v>
      </c>
      <c r="Y31" s="60">
        <f t="shared" ref="Y31:Y34" si="22">J31-X31</f>
        <v>0</v>
      </c>
      <c r="Z31" s="61">
        <f t="shared" ref="Z31:Z34" si="23">K31-X31</f>
        <v>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0</v>
      </c>
      <c r="K32" s="63">
        <f t="shared" si="20"/>
        <v>0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0</v>
      </c>
      <c r="T32" s="65">
        <f t="shared" si="20"/>
        <v>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0</v>
      </c>
      <c r="Y32" s="66">
        <f t="shared" si="22"/>
        <v>0</v>
      </c>
      <c r="Z32" s="67">
        <f t="shared" si="23"/>
        <v>0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0</v>
      </c>
      <c r="K33" s="63">
        <f t="shared" si="20"/>
        <v>0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0</v>
      </c>
      <c r="S33" s="65">
        <f t="shared" si="20"/>
        <v>0</v>
      </c>
      <c r="T33" s="65">
        <f t="shared" si="20"/>
        <v>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0</v>
      </c>
      <c r="Y33" s="66">
        <f t="shared" si="22"/>
        <v>0</v>
      </c>
      <c r="Z33" s="67">
        <f t="shared" si="23"/>
        <v>0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0</v>
      </c>
      <c r="K34" s="63">
        <f t="shared" si="20"/>
        <v>0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0</v>
      </c>
      <c r="T34" s="65">
        <f t="shared" si="20"/>
        <v>0</v>
      </c>
      <c r="U34" s="65">
        <f t="shared" si="20"/>
        <v>0</v>
      </c>
      <c r="V34" s="65">
        <f t="shared" si="20"/>
        <v>0</v>
      </c>
      <c r="W34" s="64">
        <f t="shared" si="20"/>
        <v>0</v>
      </c>
      <c r="X34" s="66">
        <f t="shared" si="21"/>
        <v>0</v>
      </c>
      <c r="Y34" s="66">
        <f t="shared" si="22"/>
        <v>0</v>
      </c>
      <c r="Z34" s="67">
        <f t="shared" si="23"/>
        <v>0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0</v>
      </c>
      <c r="K35" s="50">
        <f t="shared" si="24"/>
        <v>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8">
        <f t="shared" si="24"/>
        <v>0</v>
      </c>
      <c r="T35" s="69">
        <f t="shared" si="24"/>
        <v>0</v>
      </c>
      <c r="U35" s="69">
        <f t="shared" si="24"/>
        <v>0</v>
      </c>
      <c r="V35" s="69">
        <f t="shared" si="24"/>
        <v>0</v>
      </c>
      <c r="W35" s="68">
        <f t="shared" si="24"/>
        <v>0</v>
      </c>
      <c r="X35" s="70">
        <f t="shared" si="24"/>
        <v>0</v>
      </c>
      <c r="Y35" s="70">
        <f t="shared" si="24"/>
        <v>0</v>
      </c>
      <c r="Z35" s="71">
        <f t="shared" si="24"/>
        <v>0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B36" sqref="B36:C65"/>
      <selection pane="topRight" activeCell="B36" sqref="B36:C65"/>
      <selection pane="bottomLeft" activeCell="B36" sqref="B36:C65"/>
      <selection pane="bottomRight" activeCell="R6" sqref="R6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65</v>
      </c>
      <c r="C4" s="144" t="s">
        <v>82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1</v>
      </c>
      <c r="C6" s="164" t="str">
        <f>VLOOKUP(B6,需要者番号,2)</f>
        <v>α製材</v>
      </c>
      <c r="D6" s="164" t="s">
        <v>45</v>
      </c>
      <c r="E6" s="116" t="s">
        <v>15</v>
      </c>
      <c r="F6" s="79" t="s">
        <v>10</v>
      </c>
      <c r="G6" s="83">
        <v>168</v>
      </c>
      <c r="H6" s="56">
        <v>205</v>
      </c>
      <c r="I6" s="57">
        <v>202</v>
      </c>
      <c r="J6" s="57">
        <v>240</v>
      </c>
      <c r="K6" s="57">
        <v>182</v>
      </c>
      <c r="L6" s="57">
        <v>198</v>
      </c>
      <c r="M6" s="58">
        <v>230</v>
      </c>
      <c r="N6" s="58">
        <v>200</v>
      </c>
      <c r="O6" s="58">
        <v>200</v>
      </c>
      <c r="P6" s="58">
        <v>180</v>
      </c>
      <c r="Q6" s="58">
        <v>180</v>
      </c>
      <c r="R6" s="59">
        <v>200</v>
      </c>
      <c r="S6" s="60">
        <f t="shared" ref="S6:S9" si="0">SUM(G6:R6)</f>
        <v>2385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>
        <v>58</v>
      </c>
      <c r="H11" s="56"/>
      <c r="I11" s="57"/>
      <c r="J11" s="57"/>
      <c r="K11" s="57"/>
      <c r="L11" s="57"/>
      <c r="M11" s="58"/>
      <c r="N11" s="58"/>
      <c r="O11" s="58">
        <v>120</v>
      </c>
      <c r="P11" s="58">
        <v>100</v>
      </c>
      <c r="Q11" s="58">
        <v>100</v>
      </c>
      <c r="R11" s="59">
        <v>100</v>
      </c>
      <c r="S11" s="60">
        <f t="shared" ref="S11:S14" si="2">SUM(G11:R11)</f>
        <v>478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58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120</v>
      </c>
      <c r="P15" s="69">
        <f t="shared" si="3"/>
        <v>100</v>
      </c>
      <c r="Q15" s="69">
        <f t="shared" si="3"/>
        <v>100</v>
      </c>
      <c r="R15" s="68">
        <f t="shared" si="3"/>
        <v>100</v>
      </c>
      <c r="S15" s="70">
        <f t="shared" si="3"/>
        <v>478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226</v>
      </c>
      <c r="H31" s="56">
        <f t="shared" si="10"/>
        <v>205</v>
      </c>
      <c r="I31" s="57">
        <f t="shared" si="10"/>
        <v>202</v>
      </c>
      <c r="J31" s="57">
        <f t="shared" si="10"/>
        <v>240</v>
      </c>
      <c r="K31" s="57">
        <f t="shared" si="10"/>
        <v>182</v>
      </c>
      <c r="L31" s="57">
        <f t="shared" si="10"/>
        <v>198</v>
      </c>
      <c r="M31" s="58">
        <f t="shared" si="10"/>
        <v>230</v>
      </c>
      <c r="N31" s="58">
        <f t="shared" si="10"/>
        <v>200</v>
      </c>
      <c r="O31" s="58">
        <f t="shared" si="10"/>
        <v>320</v>
      </c>
      <c r="P31" s="58">
        <f t="shared" si="10"/>
        <v>280</v>
      </c>
      <c r="Q31" s="58">
        <f t="shared" si="10"/>
        <v>280</v>
      </c>
      <c r="R31" s="59">
        <f t="shared" si="10"/>
        <v>300</v>
      </c>
      <c r="S31" s="60">
        <f t="shared" ref="S31:S34" si="11">SUM(G31:R31)</f>
        <v>2863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226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320</v>
      </c>
      <c r="P35" s="69">
        <f t="shared" si="12"/>
        <v>280</v>
      </c>
      <c r="Q35" s="69">
        <f t="shared" si="12"/>
        <v>280</v>
      </c>
      <c r="R35" s="68">
        <f t="shared" si="12"/>
        <v>300</v>
      </c>
      <c r="S35" s="70">
        <f t="shared" si="12"/>
        <v>2863</v>
      </c>
    </row>
  </sheetData>
  <mergeCells count="15">
    <mergeCell ref="G4:S4"/>
    <mergeCell ref="B4:B5"/>
    <mergeCell ref="C4:C5"/>
    <mergeCell ref="D4:D5"/>
    <mergeCell ref="B6:B35"/>
    <mergeCell ref="C6:C35"/>
    <mergeCell ref="D6:D35"/>
    <mergeCell ref="E4:E5"/>
    <mergeCell ref="F4:F5"/>
    <mergeCell ref="E31:E35"/>
    <mergeCell ref="E21:E25"/>
    <mergeCell ref="E26:E30"/>
    <mergeCell ref="E6:E10"/>
    <mergeCell ref="E11:E15"/>
    <mergeCell ref="E16:E20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I7" sqref="I7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2</v>
      </c>
      <c r="C6" s="164" t="str">
        <f>VLOOKUP(B6,需要者番号,2)</f>
        <v>β合板</v>
      </c>
      <c r="D6" s="164" t="s">
        <v>83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>
        <v>168</v>
      </c>
      <c r="H7" s="65">
        <v>205</v>
      </c>
      <c r="I7" s="65">
        <v>202</v>
      </c>
      <c r="J7" s="65">
        <v>240</v>
      </c>
      <c r="K7" s="65">
        <v>182</v>
      </c>
      <c r="L7" s="65">
        <v>198</v>
      </c>
      <c r="M7" s="65">
        <v>230</v>
      </c>
      <c r="N7" s="65">
        <v>200</v>
      </c>
      <c r="O7" s="65">
        <v>200</v>
      </c>
      <c r="P7" s="65">
        <v>180</v>
      </c>
      <c r="Q7" s="65">
        <v>180</v>
      </c>
      <c r="R7" s="64">
        <v>200</v>
      </c>
      <c r="S7" s="66">
        <f t="shared" si="0"/>
        <v>2385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>
        <v>58</v>
      </c>
      <c r="H12" s="65"/>
      <c r="I12" s="65"/>
      <c r="J12" s="65"/>
      <c r="K12" s="65"/>
      <c r="L12" s="65"/>
      <c r="M12" s="65"/>
      <c r="N12" s="65"/>
      <c r="O12" s="65">
        <v>120</v>
      </c>
      <c r="P12" s="65">
        <v>100</v>
      </c>
      <c r="Q12" s="65">
        <v>100</v>
      </c>
      <c r="R12" s="64">
        <v>100</v>
      </c>
      <c r="S12" s="66">
        <f t="shared" si="2"/>
        <v>478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58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120</v>
      </c>
      <c r="P15" s="69">
        <f t="shared" si="3"/>
        <v>100</v>
      </c>
      <c r="Q15" s="69">
        <f t="shared" si="3"/>
        <v>100</v>
      </c>
      <c r="R15" s="68">
        <f t="shared" si="3"/>
        <v>100</v>
      </c>
      <c r="S15" s="70">
        <f t="shared" si="3"/>
        <v>478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226</v>
      </c>
      <c r="H32" s="65">
        <f t="shared" si="10"/>
        <v>205</v>
      </c>
      <c r="I32" s="65">
        <f t="shared" si="10"/>
        <v>202</v>
      </c>
      <c r="J32" s="65">
        <f t="shared" si="10"/>
        <v>240</v>
      </c>
      <c r="K32" s="65">
        <f t="shared" si="10"/>
        <v>182</v>
      </c>
      <c r="L32" s="65">
        <f t="shared" si="10"/>
        <v>198</v>
      </c>
      <c r="M32" s="65">
        <f t="shared" si="10"/>
        <v>230</v>
      </c>
      <c r="N32" s="65">
        <f t="shared" si="10"/>
        <v>200</v>
      </c>
      <c r="O32" s="65">
        <f t="shared" si="10"/>
        <v>320</v>
      </c>
      <c r="P32" s="65">
        <f t="shared" si="10"/>
        <v>280</v>
      </c>
      <c r="Q32" s="65">
        <f t="shared" si="10"/>
        <v>280</v>
      </c>
      <c r="R32" s="64">
        <f t="shared" si="10"/>
        <v>300</v>
      </c>
      <c r="S32" s="66">
        <f t="shared" si="11"/>
        <v>2863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226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320</v>
      </c>
      <c r="P35" s="69">
        <f t="shared" si="12"/>
        <v>280</v>
      </c>
      <c r="Q35" s="69">
        <f t="shared" si="12"/>
        <v>280</v>
      </c>
      <c r="R35" s="68">
        <f t="shared" si="12"/>
        <v>300</v>
      </c>
      <c r="S35" s="70">
        <f t="shared" si="12"/>
        <v>2863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N13" sqref="N13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3</v>
      </c>
      <c r="C6" s="164" t="str">
        <f>VLOOKUP(B6,需要者番号,2)</f>
        <v>γチップ</v>
      </c>
      <c r="D6" s="164" t="s">
        <v>85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>
        <v>168</v>
      </c>
      <c r="H9" s="65">
        <v>205</v>
      </c>
      <c r="I9" s="65">
        <v>202</v>
      </c>
      <c r="J9" s="65">
        <v>240</v>
      </c>
      <c r="K9" s="65">
        <v>182</v>
      </c>
      <c r="L9" s="65">
        <v>198</v>
      </c>
      <c r="M9" s="65">
        <v>230</v>
      </c>
      <c r="N9" s="65">
        <v>200</v>
      </c>
      <c r="O9" s="65">
        <v>200</v>
      </c>
      <c r="P9" s="65">
        <v>180</v>
      </c>
      <c r="Q9" s="65">
        <v>180</v>
      </c>
      <c r="R9" s="64">
        <v>200</v>
      </c>
      <c r="S9" s="66">
        <f t="shared" si="0"/>
        <v>2385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>
        <v>58</v>
      </c>
      <c r="H14" s="65"/>
      <c r="I14" s="65"/>
      <c r="J14" s="65"/>
      <c r="K14" s="65"/>
      <c r="L14" s="65"/>
      <c r="M14" s="65"/>
      <c r="N14" s="65"/>
      <c r="O14" s="65">
        <v>120</v>
      </c>
      <c r="P14" s="65">
        <v>100</v>
      </c>
      <c r="Q14" s="65">
        <v>100</v>
      </c>
      <c r="R14" s="64">
        <v>100</v>
      </c>
      <c r="S14" s="66">
        <f t="shared" si="2"/>
        <v>478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58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120</v>
      </c>
      <c r="P15" s="69">
        <f t="shared" si="3"/>
        <v>100</v>
      </c>
      <c r="Q15" s="69">
        <f t="shared" si="3"/>
        <v>100</v>
      </c>
      <c r="R15" s="68">
        <f t="shared" si="3"/>
        <v>100</v>
      </c>
      <c r="S15" s="70">
        <f t="shared" si="3"/>
        <v>478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226</v>
      </c>
      <c r="H34" s="65">
        <f t="shared" si="10"/>
        <v>205</v>
      </c>
      <c r="I34" s="65">
        <f t="shared" si="10"/>
        <v>202</v>
      </c>
      <c r="J34" s="65">
        <f t="shared" si="10"/>
        <v>240</v>
      </c>
      <c r="K34" s="65">
        <f t="shared" si="10"/>
        <v>182</v>
      </c>
      <c r="L34" s="65">
        <f t="shared" si="10"/>
        <v>198</v>
      </c>
      <c r="M34" s="65">
        <f t="shared" si="10"/>
        <v>230</v>
      </c>
      <c r="N34" s="65">
        <f t="shared" si="10"/>
        <v>200</v>
      </c>
      <c r="O34" s="65">
        <f t="shared" si="10"/>
        <v>320</v>
      </c>
      <c r="P34" s="65">
        <f t="shared" si="10"/>
        <v>280</v>
      </c>
      <c r="Q34" s="65">
        <f t="shared" si="10"/>
        <v>280</v>
      </c>
      <c r="R34" s="64">
        <f t="shared" si="10"/>
        <v>300</v>
      </c>
      <c r="S34" s="66">
        <f t="shared" si="11"/>
        <v>2863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226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320</v>
      </c>
      <c r="P35" s="69">
        <f t="shared" si="12"/>
        <v>280</v>
      </c>
      <c r="Q35" s="69">
        <f t="shared" si="12"/>
        <v>280</v>
      </c>
      <c r="R35" s="68">
        <f t="shared" si="12"/>
        <v>300</v>
      </c>
      <c r="S35" s="70">
        <f t="shared" si="12"/>
        <v>2863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G12" sqref="G12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4</v>
      </c>
      <c r="C6" s="164" t="str">
        <f>VLOOKUP(B6,需要者番号,2)</f>
        <v>δ木材</v>
      </c>
      <c r="D6" s="164" t="s">
        <v>89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>
        <v>168</v>
      </c>
      <c r="H8" s="65">
        <v>205</v>
      </c>
      <c r="I8" s="65">
        <v>202</v>
      </c>
      <c r="J8" s="65">
        <v>240</v>
      </c>
      <c r="K8" s="65">
        <v>182</v>
      </c>
      <c r="L8" s="65">
        <v>198</v>
      </c>
      <c r="M8" s="65">
        <v>230</v>
      </c>
      <c r="N8" s="65">
        <v>200</v>
      </c>
      <c r="O8" s="65">
        <v>200</v>
      </c>
      <c r="P8" s="65">
        <v>180</v>
      </c>
      <c r="Q8" s="65">
        <v>180</v>
      </c>
      <c r="R8" s="64">
        <v>200</v>
      </c>
      <c r="S8" s="66">
        <f t="shared" si="0"/>
        <v>2385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>
        <v>58</v>
      </c>
      <c r="H13" s="65"/>
      <c r="I13" s="65"/>
      <c r="J13" s="65"/>
      <c r="K13" s="65"/>
      <c r="L13" s="65"/>
      <c r="M13" s="65"/>
      <c r="N13" s="65"/>
      <c r="O13" s="65">
        <v>120</v>
      </c>
      <c r="P13" s="65">
        <v>100</v>
      </c>
      <c r="Q13" s="65">
        <v>100</v>
      </c>
      <c r="R13" s="64">
        <v>100</v>
      </c>
      <c r="S13" s="66">
        <f t="shared" si="2"/>
        <v>478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58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120</v>
      </c>
      <c r="P15" s="69">
        <f t="shared" si="3"/>
        <v>100</v>
      </c>
      <c r="Q15" s="69">
        <f t="shared" si="3"/>
        <v>100</v>
      </c>
      <c r="R15" s="68">
        <f t="shared" si="3"/>
        <v>100</v>
      </c>
      <c r="S15" s="70">
        <f t="shared" si="3"/>
        <v>478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226</v>
      </c>
      <c r="H33" s="65">
        <f t="shared" si="10"/>
        <v>205</v>
      </c>
      <c r="I33" s="65">
        <f t="shared" si="10"/>
        <v>202</v>
      </c>
      <c r="J33" s="65">
        <f t="shared" si="10"/>
        <v>240</v>
      </c>
      <c r="K33" s="65">
        <f t="shared" si="10"/>
        <v>182</v>
      </c>
      <c r="L33" s="65">
        <f t="shared" si="10"/>
        <v>198</v>
      </c>
      <c r="M33" s="65">
        <f t="shared" si="10"/>
        <v>230</v>
      </c>
      <c r="N33" s="65">
        <f t="shared" si="10"/>
        <v>200</v>
      </c>
      <c r="O33" s="65">
        <f t="shared" si="10"/>
        <v>320</v>
      </c>
      <c r="P33" s="65">
        <f t="shared" si="10"/>
        <v>280</v>
      </c>
      <c r="Q33" s="65">
        <f t="shared" si="10"/>
        <v>280</v>
      </c>
      <c r="R33" s="64">
        <f t="shared" si="10"/>
        <v>300</v>
      </c>
      <c r="S33" s="66">
        <f t="shared" si="11"/>
        <v>2863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226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320</v>
      </c>
      <c r="P35" s="69">
        <f t="shared" si="12"/>
        <v>280</v>
      </c>
      <c r="Q35" s="69">
        <f t="shared" si="12"/>
        <v>280</v>
      </c>
      <c r="R35" s="68">
        <f t="shared" si="12"/>
        <v>300</v>
      </c>
      <c r="S35" s="70">
        <f t="shared" si="12"/>
        <v>2863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zoomScale="75" zoomScaleNormal="75" zoomScaleSheetLayoutView="75" workbookViewId="0">
      <selection activeCell="D3" sqref="D3"/>
    </sheetView>
    <sheetView tabSelected="1" topLeftCell="X1"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" style="6" customWidth="1"/>
    <col min="6" max="7" width="7" style="1" customWidth="1"/>
    <col min="8" max="8" width="7.109375" style="1" customWidth="1"/>
    <col min="9" max="9" width="7.33203125" style="13" customWidth="1"/>
    <col min="10" max="10" width="8.88671875" style="13" bestFit="1" customWidth="1"/>
    <col min="11" max="11" width="8.33203125" style="11" customWidth="1"/>
    <col min="12" max="12" width="7.109375" style="11" customWidth="1"/>
    <col min="13" max="21" width="7.109375" style="1" customWidth="1"/>
    <col min="22" max="24" width="8.21875" style="1" customWidth="1"/>
    <col min="25" max="25" width="8" style="25" bestFit="1" customWidth="1"/>
    <col min="26" max="26" width="6.77734375" style="1" customWidth="1"/>
    <col min="27" max="27" width="6.77734375" style="25" bestFit="1" customWidth="1"/>
    <col min="28" max="28" width="6.77734375" style="10" customWidth="1"/>
    <col min="29" max="29" width="6.77734375" style="25" bestFit="1" customWidth="1"/>
    <col min="30" max="30" width="6.77734375" style="26" bestFit="1" customWidth="1"/>
    <col min="31" max="31" width="6.77734375" style="25" customWidth="1"/>
    <col min="32" max="34" width="7.109375" style="10" customWidth="1"/>
    <col min="35" max="36" width="7.109375" style="15" customWidth="1"/>
    <col min="37" max="37" width="8.21875" style="1" customWidth="1"/>
    <col min="38" max="50" width="7.109375" style="1"/>
    <col min="51" max="51" width="8.44140625" style="1" bestFit="1" customWidth="1"/>
    <col min="52" max="16384" width="7.109375" style="1"/>
  </cols>
  <sheetData>
    <row r="1" spans="2:42" ht="19.2">
      <c r="B1" s="27" t="s">
        <v>78</v>
      </c>
      <c r="D1" s="17"/>
    </row>
    <row r="2" spans="2:42" s="2" customFormat="1" ht="15.75" customHeight="1">
      <c r="C2" s="8"/>
      <c r="D2" s="8"/>
      <c r="E2" s="3"/>
      <c r="F2" s="4"/>
      <c r="G2" s="4"/>
      <c r="H2" s="4"/>
      <c r="I2" s="14"/>
      <c r="J2" s="14"/>
      <c r="K2" s="12"/>
      <c r="L2" s="78"/>
      <c r="M2" s="5"/>
      <c r="N2" s="5"/>
      <c r="O2" s="5"/>
      <c r="P2" s="5"/>
      <c r="Q2" s="5"/>
      <c r="R2" s="5"/>
      <c r="S2" s="5"/>
      <c r="T2" s="5"/>
      <c r="U2" s="5"/>
      <c r="V2" s="16"/>
      <c r="W2" s="16"/>
      <c r="X2" s="16"/>
      <c r="Y2" s="9"/>
      <c r="Z2" s="5"/>
      <c r="AA2" s="9"/>
      <c r="AB2" s="5"/>
      <c r="AC2" s="5"/>
      <c r="AD2" s="7"/>
      <c r="AE2" s="5"/>
      <c r="AF2" s="5"/>
      <c r="AG2" s="5"/>
      <c r="AH2" s="5"/>
      <c r="AI2" s="7"/>
      <c r="AJ2" s="7"/>
      <c r="AK2" s="5"/>
    </row>
    <row r="3" spans="2:42" s="2" customFormat="1" ht="15.75" customHeight="1" thickBot="1">
      <c r="B3" s="77">
        <v>2019</v>
      </c>
      <c r="C3" s="8" t="s">
        <v>37</v>
      </c>
      <c r="D3" s="77">
        <v>12</v>
      </c>
      <c r="E3" s="8" t="s">
        <v>38</v>
      </c>
      <c r="F3" s="4"/>
      <c r="G3" s="4"/>
      <c r="H3" s="4"/>
      <c r="I3" s="14"/>
      <c r="J3" s="14"/>
      <c r="K3" s="12"/>
      <c r="L3" s="78"/>
      <c r="M3" s="5"/>
      <c r="N3" s="5"/>
      <c r="O3" s="5"/>
      <c r="P3" s="5"/>
      <c r="Q3" s="5"/>
      <c r="R3" s="5"/>
      <c r="S3" s="5"/>
      <c r="T3" s="5"/>
      <c r="U3" s="5"/>
      <c r="V3" s="16"/>
      <c r="W3" s="16"/>
      <c r="X3" s="16"/>
      <c r="Y3" s="9"/>
      <c r="Z3" s="5"/>
      <c r="AA3" s="9"/>
      <c r="AB3" s="5"/>
      <c r="AC3" s="5"/>
      <c r="AD3" s="7"/>
      <c r="AE3" s="5"/>
      <c r="AF3" s="5"/>
      <c r="AG3" s="5"/>
      <c r="AH3" s="5"/>
      <c r="AI3" s="7"/>
      <c r="AJ3" s="7"/>
      <c r="AK3" s="5"/>
    </row>
    <row r="4" spans="2:42" ht="13.8" customHeight="1" thickTop="1">
      <c r="B4" s="114" t="s">
        <v>1</v>
      </c>
      <c r="C4" s="124" t="s">
        <v>14</v>
      </c>
      <c r="D4" s="123" t="s">
        <v>75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0" t="s">
        <v>36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/>
      <c r="AC4" s="125" t="s">
        <v>3</v>
      </c>
      <c r="AD4" s="127" t="s">
        <v>21</v>
      </c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9"/>
      <c r="AP4" s="112" t="s">
        <v>3</v>
      </c>
    </row>
    <row r="5" spans="2:42">
      <c r="B5" s="115"/>
      <c r="C5" s="115"/>
      <c r="D5" s="48" t="s">
        <v>22</v>
      </c>
      <c r="E5" s="46" t="s">
        <v>23</v>
      </c>
      <c r="F5" s="46" t="s">
        <v>24</v>
      </c>
      <c r="G5" s="46" t="s">
        <v>25</v>
      </c>
      <c r="H5" s="46" t="s">
        <v>26</v>
      </c>
      <c r="I5" s="46" t="s">
        <v>27</v>
      </c>
      <c r="J5" s="46" t="s">
        <v>28</v>
      </c>
      <c r="K5" s="46" t="s">
        <v>29</v>
      </c>
      <c r="L5" s="46" t="s">
        <v>30</v>
      </c>
      <c r="M5" s="46" t="s">
        <v>31</v>
      </c>
      <c r="N5" s="46" t="s">
        <v>32</v>
      </c>
      <c r="O5" s="47" t="s">
        <v>33</v>
      </c>
      <c r="P5" s="51" t="s">
        <v>3</v>
      </c>
      <c r="Q5" s="28">
        <v>4</v>
      </c>
      <c r="R5" s="29">
        <v>5</v>
      </c>
      <c r="S5" s="30">
        <v>6</v>
      </c>
      <c r="T5" s="29">
        <v>7</v>
      </c>
      <c r="U5" s="29">
        <v>8</v>
      </c>
      <c r="V5" s="29">
        <v>9</v>
      </c>
      <c r="W5" s="29">
        <v>10</v>
      </c>
      <c r="X5" s="31">
        <v>11</v>
      </c>
      <c r="Y5" s="31">
        <v>12</v>
      </c>
      <c r="Z5" s="31">
        <v>1</v>
      </c>
      <c r="AA5" s="31">
        <v>2</v>
      </c>
      <c r="AB5" s="32">
        <v>3</v>
      </c>
      <c r="AC5" s="126"/>
      <c r="AD5" s="33">
        <v>4</v>
      </c>
      <c r="AE5" s="34">
        <v>5</v>
      </c>
      <c r="AF5" s="35">
        <v>6</v>
      </c>
      <c r="AG5" s="34">
        <v>7</v>
      </c>
      <c r="AH5" s="34">
        <v>8</v>
      </c>
      <c r="AI5" s="34">
        <v>9</v>
      </c>
      <c r="AJ5" s="34">
        <v>10</v>
      </c>
      <c r="AK5" s="36">
        <v>11</v>
      </c>
      <c r="AL5" s="36">
        <v>12</v>
      </c>
      <c r="AM5" s="36">
        <v>1</v>
      </c>
      <c r="AN5" s="36">
        <v>2</v>
      </c>
      <c r="AO5" s="37">
        <v>3</v>
      </c>
      <c r="AP5" s="113"/>
    </row>
    <row r="6" spans="2:42" ht="13.2" customHeight="1">
      <c r="B6" s="116" t="s">
        <v>15</v>
      </c>
      <c r="C6" s="79" t="s">
        <v>10</v>
      </c>
      <c r="D6" s="94">
        <f>供給集計!M6</f>
        <v>0</v>
      </c>
      <c r="E6" s="56">
        <f>供給集計!N6</f>
        <v>0</v>
      </c>
      <c r="F6" s="57">
        <f>供給集計!O6</f>
        <v>0</v>
      </c>
      <c r="G6" s="57">
        <f>供給集計!P6</f>
        <v>0</v>
      </c>
      <c r="H6" s="57">
        <f>供給集計!Q6</f>
        <v>0</v>
      </c>
      <c r="I6" s="57">
        <f>供給集計!R6</f>
        <v>0</v>
      </c>
      <c r="J6" s="58">
        <f>供給集計!S6</f>
        <v>425</v>
      </c>
      <c r="K6" s="58">
        <f>供給集計!T6</f>
        <v>645</v>
      </c>
      <c r="L6" s="58">
        <f>供給集計!U6</f>
        <v>500</v>
      </c>
      <c r="M6" s="58">
        <f>供給集計!V6</f>
        <v>0</v>
      </c>
      <c r="N6" s="58">
        <f>供給集計!W6</f>
        <v>0</v>
      </c>
      <c r="O6" s="59">
        <f>供給集計!X6</f>
        <v>0</v>
      </c>
      <c r="P6" s="60">
        <f>供給集計!Y6</f>
        <v>1570</v>
      </c>
      <c r="Q6" s="72">
        <f>需要集計!G6</f>
        <v>168</v>
      </c>
      <c r="R6" s="73">
        <f>需要集計!H6</f>
        <v>205</v>
      </c>
      <c r="S6" s="74">
        <f>需要集計!I6</f>
        <v>202</v>
      </c>
      <c r="T6" s="73">
        <f>需要集計!J6</f>
        <v>240</v>
      </c>
      <c r="U6" s="73">
        <f>需要集計!K6</f>
        <v>182</v>
      </c>
      <c r="V6" s="73">
        <f>需要集計!L6</f>
        <v>198</v>
      </c>
      <c r="W6" s="73">
        <f>需要集計!M6</f>
        <v>230</v>
      </c>
      <c r="X6" s="73">
        <f>需要集計!N6</f>
        <v>200</v>
      </c>
      <c r="Y6" s="74">
        <f>需要集計!O6</f>
        <v>200</v>
      </c>
      <c r="Z6" s="19">
        <f>需要集計!P6</f>
        <v>180</v>
      </c>
      <c r="AA6" s="19">
        <f>需要集計!Q6</f>
        <v>180</v>
      </c>
      <c r="AB6" s="19">
        <f>需要集計!R6</f>
        <v>200</v>
      </c>
      <c r="AC6" s="43">
        <f>需要集計!S6</f>
        <v>2385</v>
      </c>
      <c r="AD6" s="72">
        <f t="shared" ref="AD6:AO9" si="0">D6-Q6</f>
        <v>-168</v>
      </c>
      <c r="AE6" s="73">
        <f t="shared" si="0"/>
        <v>-205</v>
      </c>
      <c r="AF6" s="74">
        <f t="shared" si="0"/>
        <v>-202</v>
      </c>
      <c r="AG6" s="73">
        <f t="shared" si="0"/>
        <v>-240</v>
      </c>
      <c r="AH6" s="73">
        <f t="shared" si="0"/>
        <v>-182</v>
      </c>
      <c r="AI6" s="73">
        <f t="shared" si="0"/>
        <v>-198</v>
      </c>
      <c r="AJ6" s="73">
        <f t="shared" si="0"/>
        <v>195</v>
      </c>
      <c r="AK6" s="73">
        <f t="shared" si="0"/>
        <v>445</v>
      </c>
      <c r="AL6" s="74">
        <f t="shared" si="0"/>
        <v>300</v>
      </c>
      <c r="AM6" s="19">
        <f t="shared" si="0"/>
        <v>-180</v>
      </c>
      <c r="AN6" s="19">
        <f t="shared" si="0"/>
        <v>-180</v>
      </c>
      <c r="AO6" s="19">
        <f t="shared" si="0"/>
        <v>-200</v>
      </c>
      <c r="AP6" s="43">
        <f>SUM(AD6:AO6)</f>
        <v>-815</v>
      </c>
    </row>
    <row r="7" spans="2:42">
      <c r="B7" s="117"/>
      <c r="C7" s="80" t="s">
        <v>11</v>
      </c>
      <c r="D7" s="95">
        <f>供給集計!M7</f>
        <v>0</v>
      </c>
      <c r="E7" s="65">
        <f>供給集計!N7</f>
        <v>0</v>
      </c>
      <c r="F7" s="65">
        <f>供給集計!O7</f>
        <v>0</v>
      </c>
      <c r="G7" s="65">
        <f>供給集計!P7</f>
        <v>0</v>
      </c>
      <c r="H7" s="65">
        <f>供給集計!Q7</f>
        <v>0</v>
      </c>
      <c r="I7" s="65">
        <f>供給集計!R7</f>
        <v>0</v>
      </c>
      <c r="J7" s="65">
        <f>供給集計!S7</f>
        <v>640</v>
      </c>
      <c r="K7" s="65">
        <f>供給集計!T7</f>
        <v>515</v>
      </c>
      <c r="L7" s="65">
        <f>供給集計!U7</f>
        <v>500</v>
      </c>
      <c r="M7" s="65">
        <f>供給集計!V7</f>
        <v>0</v>
      </c>
      <c r="N7" s="65">
        <f>供給集計!W7</f>
        <v>0</v>
      </c>
      <c r="O7" s="64">
        <f>供給集計!X7</f>
        <v>0</v>
      </c>
      <c r="P7" s="66">
        <f>供給集計!Y7</f>
        <v>1655</v>
      </c>
      <c r="Q7" s="75">
        <f>需要集計!G7</f>
        <v>168</v>
      </c>
      <c r="R7" s="76">
        <f>需要集計!H7</f>
        <v>205</v>
      </c>
      <c r="S7" s="76">
        <f>需要集計!I7</f>
        <v>202</v>
      </c>
      <c r="T7" s="76">
        <f>需要集計!J7</f>
        <v>240</v>
      </c>
      <c r="U7" s="76">
        <f>需要集計!K7</f>
        <v>182</v>
      </c>
      <c r="V7" s="76">
        <f>需要集計!L7</f>
        <v>198</v>
      </c>
      <c r="W7" s="76">
        <f>需要集計!M7</f>
        <v>230</v>
      </c>
      <c r="X7" s="76">
        <f>需要集計!N7</f>
        <v>200</v>
      </c>
      <c r="Y7" s="76">
        <f>需要集計!O7</f>
        <v>200</v>
      </c>
      <c r="Z7" s="20">
        <f>需要集計!P7</f>
        <v>180</v>
      </c>
      <c r="AA7" s="20">
        <f>需要集計!Q7</f>
        <v>180</v>
      </c>
      <c r="AB7" s="20">
        <f>需要集計!R7</f>
        <v>200</v>
      </c>
      <c r="AC7" s="44">
        <f>需要集計!S7</f>
        <v>2385</v>
      </c>
      <c r="AD7" s="75">
        <f t="shared" si="0"/>
        <v>-168</v>
      </c>
      <c r="AE7" s="76">
        <f t="shared" si="0"/>
        <v>-205</v>
      </c>
      <c r="AF7" s="76">
        <f t="shared" si="0"/>
        <v>-202</v>
      </c>
      <c r="AG7" s="76">
        <f t="shared" si="0"/>
        <v>-240</v>
      </c>
      <c r="AH7" s="76">
        <f t="shared" si="0"/>
        <v>-182</v>
      </c>
      <c r="AI7" s="76">
        <f t="shared" si="0"/>
        <v>-198</v>
      </c>
      <c r="AJ7" s="76">
        <f t="shared" si="0"/>
        <v>410</v>
      </c>
      <c r="AK7" s="76">
        <f t="shared" si="0"/>
        <v>315</v>
      </c>
      <c r="AL7" s="76">
        <f t="shared" si="0"/>
        <v>300</v>
      </c>
      <c r="AM7" s="20">
        <f t="shared" si="0"/>
        <v>-180</v>
      </c>
      <c r="AN7" s="20">
        <f t="shared" si="0"/>
        <v>-180</v>
      </c>
      <c r="AO7" s="20">
        <f t="shared" si="0"/>
        <v>-200</v>
      </c>
      <c r="AP7" s="44">
        <f>SUM(AD7:AO7)</f>
        <v>-730</v>
      </c>
    </row>
    <row r="8" spans="2:42">
      <c r="B8" s="117"/>
      <c r="C8" s="80" t="s">
        <v>12</v>
      </c>
      <c r="D8" s="95">
        <f>供給集計!M8</f>
        <v>0</v>
      </c>
      <c r="E8" s="65">
        <f>供給集計!N8</f>
        <v>0</v>
      </c>
      <c r="F8" s="65">
        <f>供給集計!O8</f>
        <v>0</v>
      </c>
      <c r="G8" s="65">
        <f>供給集計!P8</f>
        <v>0</v>
      </c>
      <c r="H8" s="65">
        <f>供給集計!Q8</f>
        <v>0</v>
      </c>
      <c r="I8" s="65">
        <f>供給集計!R8</f>
        <v>0</v>
      </c>
      <c r="J8" s="65">
        <f>供給集計!S8</f>
        <v>265</v>
      </c>
      <c r="K8" s="65">
        <f>供給集計!T8</f>
        <v>125</v>
      </c>
      <c r="L8" s="65">
        <f>供給集計!U8</f>
        <v>250</v>
      </c>
      <c r="M8" s="65">
        <f>供給集計!V8</f>
        <v>0</v>
      </c>
      <c r="N8" s="65">
        <f>供給集計!W8</f>
        <v>0</v>
      </c>
      <c r="O8" s="64">
        <f>供給集計!X8</f>
        <v>0</v>
      </c>
      <c r="P8" s="66">
        <f>供給集計!Y8</f>
        <v>640</v>
      </c>
      <c r="Q8" s="75">
        <f>需要集計!G8</f>
        <v>336</v>
      </c>
      <c r="R8" s="76">
        <f>需要集計!H8</f>
        <v>410</v>
      </c>
      <c r="S8" s="76">
        <f>需要集計!I8</f>
        <v>404</v>
      </c>
      <c r="T8" s="76">
        <f>需要集計!J8</f>
        <v>480</v>
      </c>
      <c r="U8" s="76">
        <f>需要集計!K8</f>
        <v>364</v>
      </c>
      <c r="V8" s="76">
        <f>需要集計!L8</f>
        <v>396</v>
      </c>
      <c r="W8" s="76">
        <f>需要集計!M8</f>
        <v>460</v>
      </c>
      <c r="X8" s="76">
        <f>需要集計!N8</f>
        <v>400</v>
      </c>
      <c r="Y8" s="76">
        <f>需要集計!O8</f>
        <v>400</v>
      </c>
      <c r="Z8" s="20">
        <f>需要集計!P8</f>
        <v>360</v>
      </c>
      <c r="AA8" s="20">
        <f>需要集計!Q8</f>
        <v>360</v>
      </c>
      <c r="AB8" s="20">
        <f>需要集計!R8</f>
        <v>400</v>
      </c>
      <c r="AC8" s="44">
        <f>需要集計!S8</f>
        <v>4770</v>
      </c>
      <c r="AD8" s="75">
        <f t="shared" si="0"/>
        <v>-336</v>
      </c>
      <c r="AE8" s="76">
        <f t="shared" si="0"/>
        <v>-410</v>
      </c>
      <c r="AF8" s="76">
        <f t="shared" si="0"/>
        <v>-404</v>
      </c>
      <c r="AG8" s="76">
        <f t="shared" si="0"/>
        <v>-480</v>
      </c>
      <c r="AH8" s="76">
        <f t="shared" si="0"/>
        <v>-364</v>
      </c>
      <c r="AI8" s="76">
        <f t="shared" si="0"/>
        <v>-396</v>
      </c>
      <c r="AJ8" s="76">
        <f t="shared" si="0"/>
        <v>-195</v>
      </c>
      <c r="AK8" s="76">
        <f t="shared" si="0"/>
        <v>-275</v>
      </c>
      <c r="AL8" s="76">
        <f t="shared" si="0"/>
        <v>-150</v>
      </c>
      <c r="AM8" s="20">
        <f t="shared" si="0"/>
        <v>-360</v>
      </c>
      <c r="AN8" s="20">
        <f t="shared" si="0"/>
        <v>-360</v>
      </c>
      <c r="AO8" s="20">
        <f t="shared" si="0"/>
        <v>-400</v>
      </c>
      <c r="AP8" s="44">
        <f>SUM(AD8:AO8)</f>
        <v>-4130</v>
      </c>
    </row>
    <row r="9" spans="2:42">
      <c r="B9" s="117"/>
      <c r="C9" s="80" t="s">
        <v>13</v>
      </c>
      <c r="D9" s="95">
        <f>供給集計!M9</f>
        <v>0</v>
      </c>
      <c r="E9" s="65">
        <f>供給集計!N9</f>
        <v>0</v>
      </c>
      <c r="F9" s="65">
        <f>供給集計!O9</f>
        <v>0</v>
      </c>
      <c r="G9" s="65">
        <f>供給集計!P9</f>
        <v>0</v>
      </c>
      <c r="H9" s="65">
        <f>供給集計!Q9</f>
        <v>0</v>
      </c>
      <c r="I9" s="65">
        <f>供給集計!R9</f>
        <v>0</v>
      </c>
      <c r="J9" s="65">
        <f>供給集計!S9</f>
        <v>0</v>
      </c>
      <c r="K9" s="65">
        <f>供給集計!T9</f>
        <v>410</v>
      </c>
      <c r="L9" s="65">
        <f>供給集計!U9</f>
        <v>250</v>
      </c>
      <c r="M9" s="65">
        <f>供給集計!V9</f>
        <v>250</v>
      </c>
      <c r="N9" s="65">
        <f>供給集計!W9</f>
        <v>0</v>
      </c>
      <c r="O9" s="64">
        <f>供給集計!X9</f>
        <v>0</v>
      </c>
      <c r="P9" s="66">
        <f>供給集計!Y9</f>
        <v>910</v>
      </c>
      <c r="Q9" s="75">
        <f>需要集計!G9</f>
        <v>336</v>
      </c>
      <c r="R9" s="76">
        <f>需要集計!H9</f>
        <v>410</v>
      </c>
      <c r="S9" s="76">
        <f>需要集計!I9</f>
        <v>404</v>
      </c>
      <c r="T9" s="76">
        <f>需要集計!J9</f>
        <v>480</v>
      </c>
      <c r="U9" s="76">
        <f>需要集計!K9</f>
        <v>364</v>
      </c>
      <c r="V9" s="76">
        <f>需要集計!L9</f>
        <v>396</v>
      </c>
      <c r="W9" s="20">
        <f>需要集計!M9</f>
        <v>460</v>
      </c>
      <c r="X9" s="20">
        <f>需要集計!N9</f>
        <v>400</v>
      </c>
      <c r="Y9" s="20">
        <f>需要集計!O9</f>
        <v>400</v>
      </c>
      <c r="Z9" s="20">
        <f>需要集計!P9</f>
        <v>360</v>
      </c>
      <c r="AA9" s="20">
        <f>需要集計!Q9</f>
        <v>360</v>
      </c>
      <c r="AB9" s="21">
        <f>需要集計!R9</f>
        <v>400</v>
      </c>
      <c r="AC9" s="44">
        <f>需要集計!S9</f>
        <v>4770</v>
      </c>
      <c r="AD9" s="75">
        <f t="shared" si="0"/>
        <v>-336</v>
      </c>
      <c r="AE9" s="76">
        <f t="shared" si="0"/>
        <v>-410</v>
      </c>
      <c r="AF9" s="76">
        <f t="shared" si="0"/>
        <v>-404</v>
      </c>
      <c r="AG9" s="76">
        <f t="shared" si="0"/>
        <v>-480</v>
      </c>
      <c r="AH9" s="76">
        <f t="shared" si="0"/>
        <v>-364</v>
      </c>
      <c r="AI9" s="76">
        <f t="shared" si="0"/>
        <v>-396</v>
      </c>
      <c r="AJ9" s="20">
        <f t="shared" si="0"/>
        <v>-460</v>
      </c>
      <c r="AK9" s="20">
        <f t="shared" si="0"/>
        <v>10</v>
      </c>
      <c r="AL9" s="20">
        <f t="shared" si="0"/>
        <v>-150</v>
      </c>
      <c r="AM9" s="20">
        <f t="shared" si="0"/>
        <v>-110</v>
      </c>
      <c r="AN9" s="20">
        <f t="shared" si="0"/>
        <v>-360</v>
      </c>
      <c r="AO9" s="21">
        <f t="shared" si="0"/>
        <v>-400</v>
      </c>
      <c r="AP9" s="44">
        <f>SUM(AD9:AO9)</f>
        <v>-3860</v>
      </c>
    </row>
    <row r="10" spans="2:42">
      <c r="B10" s="118"/>
      <c r="C10" s="96" t="s">
        <v>2</v>
      </c>
      <c r="D10" s="97">
        <f>供給集計!M10</f>
        <v>0</v>
      </c>
      <c r="E10" s="69">
        <f>供給集計!N10</f>
        <v>0</v>
      </c>
      <c r="F10" s="69">
        <f>供給集計!O10</f>
        <v>0</v>
      </c>
      <c r="G10" s="69">
        <f>供給集計!P10</f>
        <v>0</v>
      </c>
      <c r="H10" s="69">
        <f>供給集計!Q10</f>
        <v>0</v>
      </c>
      <c r="I10" s="69">
        <f>供給集計!R10</f>
        <v>0</v>
      </c>
      <c r="J10" s="69">
        <f>供給集計!S10</f>
        <v>1330</v>
      </c>
      <c r="K10" s="68">
        <f>供給集計!T10</f>
        <v>1695</v>
      </c>
      <c r="L10" s="69">
        <f>供給集計!U10</f>
        <v>1500</v>
      </c>
      <c r="M10" s="69">
        <f>供給集計!V10</f>
        <v>250</v>
      </c>
      <c r="N10" s="69">
        <f>供給集計!W10</f>
        <v>0</v>
      </c>
      <c r="O10" s="68">
        <f>供給集計!X10</f>
        <v>0</v>
      </c>
      <c r="P10" s="70">
        <f>供給集計!Y10</f>
        <v>4775</v>
      </c>
      <c r="Q10" s="22">
        <f>需要集計!G10</f>
        <v>1008</v>
      </c>
      <c r="R10" s="23">
        <f>需要集計!H10</f>
        <v>1230</v>
      </c>
      <c r="S10" s="23">
        <f>需要集計!I10</f>
        <v>1212</v>
      </c>
      <c r="T10" s="23">
        <f>需要集計!J10</f>
        <v>1440</v>
      </c>
      <c r="U10" s="23">
        <f>需要集計!K10</f>
        <v>1092</v>
      </c>
      <c r="V10" s="23">
        <f>需要集計!L10</f>
        <v>1188</v>
      </c>
      <c r="W10" s="23">
        <f>需要集計!M10</f>
        <v>1380</v>
      </c>
      <c r="X10" s="24">
        <f>需要集計!N10</f>
        <v>1200</v>
      </c>
      <c r="Y10" s="23">
        <f>需要集計!O10</f>
        <v>1200</v>
      </c>
      <c r="Z10" s="23">
        <f>需要集計!P10</f>
        <v>1080</v>
      </c>
      <c r="AA10" s="23">
        <f>需要集計!Q10</f>
        <v>1080</v>
      </c>
      <c r="AB10" s="24">
        <f>需要集計!R10</f>
        <v>1200</v>
      </c>
      <c r="AC10" s="45">
        <f>需要集計!S10</f>
        <v>14310</v>
      </c>
      <c r="AD10" s="22">
        <f t="shared" ref="AD10:AP10" si="1">SUM(AD6:AD9)</f>
        <v>-1008</v>
      </c>
      <c r="AE10" s="23">
        <f t="shared" si="1"/>
        <v>-1230</v>
      </c>
      <c r="AF10" s="23">
        <f t="shared" si="1"/>
        <v>-1212</v>
      </c>
      <c r="AG10" s="23">
        <f t="shared" si="1"/>
        <v>-1440</v>
      </c>
      <c r="AH10" s="23">
        <f t="shared" si="1"/>
        <v>-1092</v>
      </c>
      <c r="AI10" s="23">
        <f t="shared" si="1"/>
        <v>-1188</v>
      </c>
      <c r="AJ10" s="23">
        <f t="shared" si="1"/>
        <v>-50</v>
      </c>
      <c r="AK10" s="24">
        <f t="shared" si="1"/>
        <v>495</v>
      </c>
      <c r="AL10" s="23">
        <f t="shared" si="1"/>
        <v>300</v>
      </c>
      <c r="AM10" s="23">
        <f t="shared" si="1"/>
        <v>-830</v>
      </c>
      <c r="AN10" s="23">
        <f t="shared" si="1"/>
        <v>-1080</v>
      </c>
      <c r="AO10" s="24">
        <f t="shared" si="1"/>
        <v>-1200</v>
      </c>
      <c r="AP10" s="45">
        <f t="shared" si="1"/>
        <v>-9535</v>
      </c>
    </row>
    <row r="11" spans="2:42">
      <c r="B11" s="116" t="s">
        <v>16</v>
      </c>
      <c r="C11" s="79" t="s">
        <v>10</v>
      </c>
      <c r="D11" s="94">
        <f>供給集計!M11</f>
        <v>0</v>
      </c>
      <c r="E11" s="56">
        <f>供給集計!N11</f>
        <v>0</v>
      </c>
      <c r="F11" s="57">
        <f>供給集計!O11</f>
        <v>0</v>
      </c>
      <c r="G11" s="57">
        <f>供給集計!P11</f>
        <v>0</v>
      </c>
      <c r="H11" s="57">
        <f>供給集計!Q11</f>
        <v>0</v>
      </c>
      <c r="I11" s="57">
        <f>供給集計!R11</f>
        <v>0</v>
      </c>
      <c r="J11" s="58">
        <f>供給集計!S11</f>
        <v>80</v>
      </c>
      <c r="K11" s="58">
        <f>供給集計!T11</f>
        <v>175</v>
      </c>
      <c r="L11" s="58">
        <f>供給集計!U11</f>
        <v>100</v>
      </c>
      <c r="M11" s="58">
        <f>供給集計!V11</f>
        <v>0</v>
      </c>
      <c r="N11" s="58">
        <f>供給集計!W11</f>
        <v>0</v>
      </c>
      <c r="O11" s="59">
        <f>供給集計!X11</f>
        <v>0</v>
      </c>
      <c r="P11" s="60">
        <f>供給集計!Y11</f>
        <v>355</v>
      </c>
      <c r="Q11" s="72">
        <f>需要集計!G11</f>
        <v>58</v>
      </c>
      <c r="R11" s="73">
        <f>需要集計!H11</f>
        <v>0</v>
      </c>
      <c r="S11" s="74">
        <f>需要集計!I11</f>
        <v>0</v>
      </c>
      <c r="T11" s="73">
        <f>需要集計!J11</f>
        <v>0</v>
      </c>
      <c r="U11" s="73">
        <f>需要集計!K11</f>
        <v>0</v>
      </c>
      <c r="V11" s="73">
        <f>需要集計!L11</f>
        <v>0</v>
      </c>
      <c r="W11" s="73">
        <f>需要集計!M11</f>
        <v>0</v>
      </c>
      <c r="X11" s="73">
        <f>需要集計!N11</f>
        <v>0</v>
      </c>
      <c r="Y11" s="74">
        <f>需要集計!O11</f>
        <v>120</v>
      </c>
      <c r="Z11" s="19">
        <f>需要集計!P11</f>
        <v>100</v>
      </c>
      <c r="AA11" s="19">
        <f>需要集計!Q11</f>
        <v>100</v>
      </c>
      <c r="AB11" s="19">
        <f>需要集計!R11</f>
        <v>100</v>
      </c>
      <c r="AC11" s="43">
        <f>需要集計!S11</f>
        <v>478</v>
      </c>
      <c r="AD11" s="72">
        <f t="shared" ref="AD11:AO14" si="2">D11-Q11</f>
        <v>-58</v>
      </c>
      <c r="AE11" s="73">
        <f t="shared" si="2"/>
        <v>0</v>
      </c>
      <c r="AF11" s="74">
        <f t="shared" si="2"/>
        <v>0</v>
      </c>
      <c r="AG11" s="73">
        <f t="shared" si="2"/>
        <v>0</v>
      </c>
      <c r="AH11" s="73">
        <f t="shared" si="2"/>
        <v>0</v>
      </c>
      <c r="AI11" s="73">
        <f t="shared" si="2"/>
        <v>0</v>
      </c>
      <c r="AJ11" s="73">
        <f t="shared" si="2"/>
        <v>80</v>
      </c>
      <c r="AK11" s="73">
        <f t="shared" si="2"/>
        <v>175</v>
      </c>
      <c r="AL11" s="74">
        <f t="shared" si="2"/>
        <v>-20</v>
      </c>
      <c r="AM11" s="19">
        <f t="shared" si="2"/>
        <v>-100</v>
      </c>
      <c r="AN11" s="19">
        <f t="shared" si="2"/>
        <v>-100</v>
      </c>
      <c r="AO11" s="19">
        <f t="shared" si="2"/>
        <v>-100</v>
      </c>
      <c r="AP11" s="43">
        <f>SUM(AD11:AO11)</f>
        <v>-123</v>
      </c>
    </row>
    <row r="12" spans="2:42">
      <c r="B12" s="117"/>
      <c r="C12" s="80" t="s">
        <v>11</v>
      </c>
      <c r="D12" s="95">
        <f>供給集計!M12</f>
        <v>0</v>
      </c>
      <c r="E12" s="65">
        <f>供給集計!N12</f>
        <v>0</v>
      </c>
      <c r="F12" s="65">
        <f>供給集計!O12</f>
        <v>0</v>
      </c>
      <c r="G12" s="65">
        <f>供給集計!P12</f>
        <v>0</v>
      </c>
      <c r="H12" s="65">
        <f>供給集計!Q12</f>
        <v>0</v>
      </c>
      <c r="I12" s="65">
        <f>供給集計!R12</f>
        <v>0</v>
      </c>
      <c r="J12" s="65">
        <f>供給集計!S12</f>
        <v>35</v>
      </c>
      <c r="K12" s="65">
        <f>供給集計!T12</f>
        <v>90</v>
      </c>
      <c r="L12" s="65">
        <f>供給集計!U12</f>
        <v>100</v>
      </c>
      <c r="M12" s="65">
        <f>供給集計!V12</f>
        <v>0</v>
      </c>
      <c r="N12" s="65">
        <f>供給集計!W12</f>
        <v>0</v>
      </c>
      <c r="O12" s="64">
        <f>供給集計!X12</f>
        <v>0</v>
      </c>
      <c r="P12" s="66">
        <f>供給集計!Y12</f>
        <v>225</v>
      </c>
      <c r="Q12" s="75">
        <f>需要集計!G12</f>
        <v>58</v>
      </c>
      <c r="R12" s="76">
        <f>需要集計!H12</f>
        <v>0</v>
      </c>
      <c r="S12" s="76">
        <f>需要集計!I12</f>
        <v>0</v>
      </c>
      <c r="T12" s="76">
        <f>需要集計!J12</f>
        <v>0</v>
      </c>
      <c r="U12" s="76">
        <f>需要集計!K12</f>
        <v>0</v>
      </c>
      <c r="V12" s="76">
        <f>需要集計!L12</f>
        <v>0</v>
      </c>
      <c r="W12" s="76">
        <f>需要集計!M12</f>
        <v>0</v>
      </c>
      <c r="X12" s="76">
        <f>需要集計!N12</f>
        <v>0</v>
      </c>
      <c r="Y12" s="76">
        <f>需要集計!O12</f>
        <v>120</v>
      </c>
      <c r="Z12" s="20">
        <f>需要集計!P12</f>
        <v>100</v>
      </c>
      <c r="AA12" s="20">
        <f>需要集計!Q12</f>
        <v>100</v>
      </c>
      <c r="AB12" s="20">
        <f>需要集計!R12</f>
        <v>100</v>
      </c>
      <c r="AC12" s="44">
        <f>需要集計!S12</f>
        <v>478</v>
      </c>
      <c r="AD12" s="75">
        <f t="shared" si="2"/>
        <v>-58</v>
      </c>
      <c r="AE12" s="76">
        <f t="shared" si="2"/>
        <v>0</v>
      </c>
      <c r="AF12" s="76">
        <f t="shared" si="2"/>
        <v>0</v>
      </c>
      <c r="AG12" s="76">
        <f t="shared" si="2"/>
        <v>0</v>
      </c>
      <c r="AH12" s="76">
        <f t="shared" si="2"/>
        <v>0</v>
      </c>
      <c r="AI12" s="76">
        <f t="shared" si="2"/>
        <v>0</v>
      </c>
      <c r="AJ12" s="76">
        <f t="shared" si="2"/>
        <v>35</v>
      </c>
      <c r="AK12" s="76">
        <f t="shared" si="2"/>
        <v>90</v>
      </c>
      <c r="AL12" s="76">
        <f t="shared" si="2"/>
        <v>-20</v>
      </c>
      <c r="AM12" s="20">
        <f t="shared" si="2"/>
        <v>-100</v>
      </c>
      <c r="AN12" s="20">
        <f t="shared" si="2"/>
        <v>-100</v>
      </c>
      <c r="AO12" s="20">
        <f t="shared" si="2"/>
        <v>-100</v>
      </c>
      <c r="AP12" s="44">
        <f>SUM(AD12:AO12)</f>
        <v>-253</v>
      </c>
    </row>
    <row r="13" spans="2:42">
      <c r="B13" s="117"/>
      <c r="C13" s="80" t="s">
        <v>12</v>
      </c>
      <c r="D13" s="95">
        <f>供給集計!M13</f>
        <v>0</v>
      </c>
      <c r="E13" s="65">
        <f>供給集計!N13</f>
        <v>0</v>
      </c>
      <c r="F13" s="65">
        <f>供給集計!O13</f>
        <v>0</v>
      </c>
      <c r="G13" s="65">
        <f>供給集計!P13</f>
        <v>0</v>
      </c>
      <c r="H13" s="65">
        <f>供給集計!Q13</f>
        <v>0</v>
      </c>
      <c r="I13" s="65">
        <f>供給集計!R13</f>
        <v>0</v>
      </c>
      <c r="J13" s="65">
        <f>供給集計!S13</f>
        <v>40</v>
      </c>
      <c r="K13" s="65">
        <f>供給集計!T13</f>
        <v>115</v>
      </c>
      <c r="L13" s="65">
        <f>供給集計!U13</f>
        <v>50</v>
      </c>
      <c r="M13" s="65">
        <f>供給集計!V13</f>
        <v>0</v>
      </c>
      <c r="N13" s="65">
        <f>供給集計!W13</f>
        <v>0</v>
      </c>
      <c r="O13" s="64">
        <f>供給集計!X13</f>
        <v>0</v>
      </c>
      <c r="P13" s="66">
        <f>供給集計!Y13</f>
        <v>205</v>
      </c>
      <c r="Q13" s="75">
        <f>需要集計!G13</f>
        <v>116</v>
      </c>
      <c r="R13" s="76">
        <f>需要集計!H13</f>
        <v>0</v>
      </c>
      <c r="S13" s="76">
        <f>需要集計!I13</f>
        <v>0</v>
      </c>
      <c r="T13" s="76">
        <f>需要集計!J13</f>
        <v>0</v>
      </c>
      <c r="U13" s="76">
        <f>需要集計!K13</f>
        <v>0</v>
      </c>
      <c r="V13" s="76">
        <f>需要集計!L13</f>
        <v>0</v>
      </c>
      <c r="W13" s="76">
        <f>需要集計!M13</f>
        <v>0</v>
      </c>
      <c r="X13" s="76">
        <f>需要集計!N13</f>
        <v>0</v>
      </c>
      <c r="Y13" s="76">
        <f>需要集計!O13</f>
        <v>240</v>
      </c>
      <c r="Z13" s="20">
        <f>需要集計!P13</f>
        <v>200</v>
      </c>
      <c r="AA13" s="20">
        <f>需要集計!Q13</f>
        <v>200</v>
      </c>
      <c r="AB13" s="20">
        <f>需要集計!R13</f>
        <v>200</v>
      </c>
      <c r="AC13" s="44">
        <f>需要集計!S13</f>
        <v>956</v>
      </c>
      <c r="AD13" s="75">
        <f t="shared" si="2"/>
        <v>-116</v>
      </c>
      <c r="AE13" s="76">
        <f t="shared" si="2"/>
        <v>0</v>
      </c>
      <c r="AF13" s="76">
        <f t="shared" si="2"/>
        <v>0</v>
      </c>
      <c r="AG13" s="76">
        <f t="shared" si="2"/>
        <v>0</v>
      </c>
      <c r="AH13" s="76">
        <f t="shared" si="2"/>
        <v>0</v>
      </c>
      <c r="AI13" s="76">
        <f t="shared" si="2"/>
        <v>0</v>
      </c>
      <c r="AJ13" s="76">
        <f t="shared" si="2"/>
        <v>40</v>
      </c>
      <c r="AK13" s="76">
        <f t="shared" si="2"/>
        <v>115</v>
      </c>
      <c r="AL13" s="76">
        <f t="shared" si="2"/>
        <v>-190</v>
      </c>
      <c r="AM13" s="20">
        <f t="shared" si="2"/>
        <v>-200</v>
      </c>
      <c r="AN13" s="20">
        <f t="shared" si="2"/>
        <v>-200</v>
      </c>
      <c r="AO13" s="20">
        <f t="shared" si="2"/>
        <v>-200</v>
      </c>
      <c r="AP13" s="44">
        <f>SUM(AD13:AO13)</f>
        <v>-751</v>
      </c>
    </row>
    <row r="14" spans="2:42">
      <c r="B14" s="117"/>
      <c r="C14" s="80" t="s">
        <v>13</v>
      </c>
      <c r="D14" s="95">
        <f>供給集計!M14</f>
        <v>0</v>
      </c>
      <c r="E14" s="65">
        <f>供給集計!N14</f>
        <v>0</v>
      </c>
      <c r="F14" s="65">
        <f>供給集計!O14</f>
        <v>0</v>
      </c>
      <c r="G14" s="65">
        <f>供給集計!P14</f>
        <v>0</v>
      </c>
      <c r="H14" s="65">
        <f>供給集計!Q14</f>
        <v>0</v>
      </c>
      <c r="I14" s="65">
        <f>供給集計!R14</f>
        <v>0</v>
      </c>
      <c r="J14" s="65">
        <f>供給集計!S14</f>
        <v>0</v>
      </c>
      <c r="K14" s="65">
        <f>供給集計!T14</f>
        <v>60</v>
      </c>
      <c r="L14" s="65">
        <f>供給集計!U14</f>
        <v>50</v>
      </c>
      <c r="M14" s="65">
        <f>供給集計!V14</f>
        <v>100</v>
      </c>
      <c r="N14" s="65">
        <f>供給集計!W14</f>
        <v>0</v>
      </c>
      <c r="O14" s="64">
        <f>供給集計!X14</f>
        <v>0</v>
      </c>
      <c r="P14" s="66">
        <f>供給集計!Y14</f>
        <v>210</v>
      </c>
      <c r="Q14" s="75">
        <f>需要集計!G14</f>
        <v>58</v>
      </c>
      <c r="R14" s="76">
        <f>需要集計!H14</f>
        <v>0</v>
      </c>
      <c r="S14" s="76">
        <f>需要集計!I14</f>
        <v>0</v>
      </c>
      <c r="T14" s="76">
        <f>需要集計!J14</f>
        <v>0</v>
      </c>
      <c r="U14" s="76">
        <f>需要集計!K14</f>
        <v>0</v>
      </c>
      <c r="V14" s="76">
        <f>需要集計!L14</f>
        <v>0</v>
      </c>
      <c r="W14" s="20">
        <f>需要集計!M14</f>
        <v>0</v>
      </c>
      <c r="X14" s="20">
        <f>需要集計!N14</f>
        <v>0</v>
      </c>
      <c r="Y14" s="20">
        <f>需要集計!O14</f>
        <v>120</v>
      </c>
      <c r="Z14" s="20">
        <f>需要集計!P14</f>
        <v>100</v>
      </c>
      <c r="AA14" s="20">
        <f>需要集計!Q14</f>
        <v>100</v>
      </c>
      <c r="AB14" s="21">
        <f>需要集計!R14</f>
        <v>100</v>
      </c>
      <c r="AC14" s="44">
        <f>需要集計!S14</f>
        <v>478</v>
      </c>
      <c r="AD14" s="75">
        <f t="shared" si="2"/>
        <v>-58</v>
      </c>
      <c r="AE14" s="76">
        <f t="shared" si="2"/>
        <v>0</v>
      </c>
      <c r="AF14" s="76">
        <f t="shared" si="2"/>
        <v>0</v>
      </c>
      <c r="AG14" s="76">
        <f t="shared" si="2"/>
        <v>0</v>
      </c>
      <c r="AH14" s="76">
        <f t="shared" si="2"/>
        <v>0</v>
      </c>
      <c r="AI14" s="76">
        <f t="shared" si="2"/>
        <v>0</v>
      </c>
      <c r="AJ14" s="20">
        <f t="shared" si="2"/>
        <v>0</v>
      </c>
      <c r="AK14" s="20">
        <f t="shared" si="2"/>
        <v>60</v>
      </c>
      <c r="AL14" s="20">
        <f t="shared" si="2"/>
        <v>-70</v>
      </c>
      <c r="AM14" s="20">
        <f t="shared" si="2"/>
        <v>0</v>
      </c>
      <c r="AN14" s="20">
        <f t="shared" si="2"/>
        <v>-100</v>
      </c>
      <c r="AO14" s="21">
        <f t="shared" si="2"/>
        <v>-100</v>
      </c>
      <c r="AP14" s="44">
        <f>SUM(AD14:AO14)</f>
        <v>-268</v>
      </c>
    </row>
    <row r="15" spans="2:42">
      <c r="B15" s="118"/>
      <c r="C15" s="96" t="s">
        <v>2</v>
      </c>
      <c r="D15" s="97">
        <f>供給集計!M15</f>
        <v>0</v>
      </c>
      <c r="E15" s="69">
        <f>供給集計!N15</f>
        <v>0</v>
      </c>
      <c r="F15" s="69">
        <f>供給集計!O15</f>
        <v>0</v>
      </c>
      <c r="G15" s="69">
        <f>供給集計!P15</f>
        <v>0</v>
      </c>
      <c r="H15" s="69">
        <f>供給集計!Q15</f>
        <v>0</v>
      </c>
      <c r="I15" s="69">
        <f>供給集計!R15</f>
        <v>0</v>
      </c>
      <c r="J15" s="69">
        <f>供給集計!S15</f>
        <v>155</v>
      </c>
      <c r="K15" s="68">
        <f>供給集計!T15</f>
        <v>440</v>
      </c>
      <c r="L15" s="69">
        <f>供給集計!U15</f>
        <v>300</v>
      </c>
      <c r="M15" s="69">
        <f>供給集計!V15</f>
        <v>100</v>
      </c>
      <c r="N15" s="69">
        <f>供給集計!W15</f>
        <v>0</v>
      </c>
      <c r="O15" s="68">
        <f>供給集計!X15</f>
        <v>0</v>
      </c>
      <c r="P15" s="70">
        <f>供給集計!Y15</f>
        <v>995</v>
      </c>
      <c r="Q15" s="22">
        <f>需要集計!G15</f>
        <v>290</v>
      </c>
      <c r="R15" s="23">
        <f>需要集計!H15</f>
        <v>0</v>
      </c>
      <c r="S15" s="23">
        <f>需要集計!I15</f>
        <v>0</v>
      </c>
      <c r="T15" s="23">
        <f>需要集計!J15</f>
        <v>0</v>
      </c>
      <c r="U15" s="23">
        <f>需要集計!K15</f>
        <v>0</v>
      </c>
      <c r="V15" s="23">
        <f>需要集計!L15</f>
        <v>0</v>
      </c>
      <c r="W15" s="23">
        <f>需要集計!M15</f>
        <v>0</v>
      </c>
      <c r="X15" s="24">
        <f>需要集計!N15</f>
        <v>0</v>
      </c>
      <c r="Y15" s="23">
        <f>需要集計!O15</f>
        <v>600</v>
      </c>
      <c r="Z15" s="23">
        <f>需要集計!P15</f>
        <v>500</v>
      </c>
      <c r="AA15" s="23">
        <f>需要集計!Q15</f>
        <v>500</v>
      </c>
      <c r="AB15" s="24">
        <f>需要集計!R15</f>
        <v>500</v>
      </c>
      <c r="AC15" s="45">
        <f>需要集計!S15</f>
        <v>2390</v>
      </c>
      <c r="AD15" s="22">
        <f t="shared" ref="AD15:AP15" si="3">SUM(AD11:AD14)</f>
        <v>-290</v>
      </c>
      <c r="AE15" s="23">
        <f t="shared" si="3"/>
        <v>0</v>
      </c>
      <c r="AF15" s="23">
        <f t="shared" si="3"/>
        <v>0</v>
      </c>
      <c r="AG15" s="23">
        <f t="shared" si="3"/>
        <v>0</v>
      </c>
      <c r="AH15" s="23">
        <f t="shared" si="3"/>
        <v>0</v>
      </c>
      <c r="AI15" s="23">
        <f t="shared" si="3"/>
        <v>0</v>
      </c>
      <c r="AJ15" s="23">
        <f t="shared" si="3"/>
        <v>155</v>
      </c>
      <c r="AK15" s="24">
        <f t="shared" si="3"/>
        <v>440</v>
      </c>
      <c r="AL15" s="23">
        <f t="shared" si="3"/>
        <v>-300</v>
      </c>
      <c r="AM15" s="23">
        <f t="shared" si="3"/>
        <v>-400</v>
      </c>
      <c r="AN15" s="23">
        <f t="shared" si="3"/>
        <v>-500</v>
      </c>
      <c r="AO15" s="24">
        <f t="shared" si="3"/>
        <v>-500</v>
      </c>
      <c r="AP15" s="45">
        <f t="shared" si="3"/>
        <v>-1395</v>
      </c>
    </row>
    <row r="16" spans="2:42">
      <c r="B16" s="116" t="s">
        <v>17</v>
      </c>
      <c r="C16" s="79" t="s">
        <v>10</v>
      </c>
      <c r="D16" s="94">
        <f>供給集計!M16</f>
        <v>0</v>
      </c>
      <c r="E16" s="56">
        <f>供給集計!N16</f>
        <v>0</v>
      </c>
      <c r="F16" s="57">
        <f>供給集計!O16</f>
        <v>0</v>
      </c>
      <c r="G16" s="57">
        <f>供給集計!P16</f>
        <v>0</v>
      </c>
      <c r="H16" s="57">
        <f>供給集計!Q16</f>
        <v>0</v>
      </c>
      <c r="I16" s="57">
        <f>供給集計!R16</f>
        <v>0</v>
      </c>
      <c r="J16" s="58">
        <f>供給集計!S16</f>
        <v>0</v>
      </c>
      <c r="K16" s="58">
        <f>供給集計!T16</f>
        <v>0</v>
      </c>
      <c r="L16" s="58">
        <f>供給集計!U16</f>
        <v>0</v>
      </c>
      <c r="M16" s="58">
        <f>供給集計!V16</f>
        <v>0</v>
      </c>
      <c r="N16" s="58">
        <f>供給集計!W16</f>
        <v>0</v>
      </c>
      <c r="O16" s="59">
        <f>供給集計!X16</f>
        <v>0</v>
      </c>
      <c r="P16" s="60">
        <f>供給集計!Y16</f>
        <v>0</v>
      </c>
      <c r="Q16" s="72">
        <f>需要集計!G16</f>
        <v>0</v>
      </c>
      <c r="R16" s="73">
        <f>需要集計!H16</f>
        <v>0</v>
      </c>
      <c r="S16" s="74">
        <f>需要集計!I16</f>
        <v>0</v>
      </c>
      <c r="T16" s="73">
        <f>需要集計!J16</f>
        <v>0</v>
      </c>
      <c r="U16" s="73">
        <f>需要集計!K16</f>
        <v>0</v>
      </c>
      <c r="V16" s="73">
        <f>需要集計!L16</f>
        <v>0</v>
      </c>
      <c r="W16" s="73">
        <f>需要集計!M16</f>
        <v>0</v>
      </c>
      <c r="X16" s="73">
        <f>需要集計!N16</f>
        <v>0</v>
      </c>
      <c r="Y16" s="74">
        <f>需要集計!O16</f>
        <v>0</v>
      </c>
      <c r="Z16" s="19">
        <f>需要集計!P16</f>
        <v>0</v>
      </c>
      <c r="AA16" s="19">
        <f>需要集計!Q16</f>
        <v>0</v>
      </c>
      <c r="AB16" s="19">
        <f>需要集計!R16</f>
        <v>0</v>
      </c>
      <c r="AC16" s="43">
        <f>需要集計!S16</f>
        <v>0</v>
      </c>
      <c r="AD16" s="72">
        <f t="shared" ref="AD16:AO19" si="4">D16-Q16</f>
        <v>0</v>
      </c>
      <c r="AE16" s="73">
        <f t="shared" si="4"/>
        <v>0</v>
      </c>
      <c r="AF16" s="74">
        <f t="shared" si="4"/>
        <v>0</v>
      </c>
      <c r="AG16" s="73">
        <f t="shared" si="4"/>
        <v>0</v>
      </c>
      <c r="AH16" s="73">
        <f t="shared" si="4"/>
        <v>0</v>
      </c>
      <c r="AI16" s="73">
        <f t="shared" si="4"/>
        <v>0</v>
      </c>
      <c r="AJ16" s="73">
        <f t="shared" si="4"/>
        <v>0</v>
      </c>
      <c r="AK16" s="73">
        <f t="shared" si="4"/>
        <v>0</v>
      </c>
      <c r="AL16" s="74">
        <f t="shared" si="4"/>
        <v>0</v>
      </c>
      <c r="AM16" s="19">
        <f t="shared" si="4"/>
        <v>0</v>
      </c>
      <c r="AN16" s="19">
        <f t="shared" si="4"/>
        <v>0</v>
      </c>
      <c r="AO16" s="19">
        <f t="shared" si="4"/>
        <v>0</v>
      </c>
      <c r="AP16" s="43">
        <f>SUM(AD16:AO16)</f>
        <v>0</v>
      </c>
    </row>
    <row r="17" spans="2:42">
      <c r="B17" s="117"/>
      <c r="C17" s="80" t="s">
        <v>11</v>
      </c>
      <c r="D17" s="95">
        <f>供給集計!M17</f>
        <v>0</v>
      </c>
      <c r="E17" s="65">
        <f>供給集計!N17</f>
        <v>0</v>
      </c>
      <c r="F17" s="65">
        <f>供給集計!O17</f>
        <v>0</v>
      </c>
      <c r="G17" s="65">
        <f>供給集計!P17</f>
        <v>0</v>
      </c>
      <c r="H17" s="65">
        <f>供給集計!Q17</f>
        <v>0</v>
      </c>
      <c r="I17" s="65">
        <f>供給集計!R17</f>
        <v>0</v>
      </c>
      <c r="J17" s="65">
        <f>供給集計!S17</f>
        <v>0</v>
      </c>
      <c r="K17" s="65">
        <f>供給集計!T17</f>
        <v>0</v>
      </c>
      <c r="L17" s="65">
        <f>供給集計!U17</f>
        <v>0</v>
      </c>
      <c r="M17" s="65">
        <f>供給集計!V17</f>
        <v>0</v>
      </c>
      <c r="N17" s="65">
        <f>供給集計!W17</f>
        <v>0</v>
      </c>
      <c r="O17" s="64">
        <f>供給集計!X17</f>
        <v>0</v>
      </c>
      <c r="P17" s="66">
        <f>供給集計!Y17</f>
        <v>0</v>
      </c>
      <c r="Q17" s="75">
        <f>需要集計!G17</f>
        <v>0</v>
      </c>
      <c r="R17" s="76">
        <f>需要集計!H17</f>
        <v>0</v>
      </c>
      <c r="S17" s="76">
        <f>需要集計!I17</f>
        <v>0</v>
      </c>
      <c r="T17" s="76">
        <f>需要集計!J17</f>
        <v>0</v>
      </c>
      <c r="U17" s="76">
        <f>需要集計!K17</f>
        <v>0</v>
      </c>
      <c r="V17" s="76">
        <f>需要集計!L17</f>
        <v>0</v>
      </c>
      <c r="W17" s="76">
        <f>需要集計!M17</f>
        <v>0</v>
      </c>
      <c r="X17" s="76">
        <f>需要集計!N17</f>
        <v>0</v>
      </c>
      <c r="Y17" s="76">
        <f>需要集計!O17</f>
        <v>0</v>
      </c>
      <c r="Z17" s="20">
        <f>需要集計!P17</f>
        <v>0</v>
      </c>
      <c r="AA17" s="20">
        <f>需要集計!Q17</f>
        <v>0</v>
      </c>
      <c r="AB17" s="20">
        <f>需要集計!R17</f>
        <v>0</v>
      </c>
      <c r="AC17" s="44">
        <f>需要集計!S17</f>
        <v>0</v>
      </c>
      <c r="AD17" s="75">
        <f t="shared" si="4"/>
        <v>0</v>
      </c>
      <c r="AE17" s="76">
        <f t="shared" si="4"/>
        <v>0</v>
      </c>
      <c r="AF17" s="76">
        <f t="shared" si="4"/>
        <v>0</v>
      </c>
      <c r="AG17" s="76">
        <f t="shared" si="4"/>
        <v>0</v>
      </c>
      <c r="AH17" s="76">
        <f t="shared" si="4"/>
        <v>0</v>
      </c>
      <c r="AI17" s="76">
        <f t="shared" si="4"/>
        <v>0</v>
      </c>
      <c r="AJ17" s="76">
        <f t="shared" si="4"/>
        <v>0</v>
      </c>
      <c r="AK17" s="76">
        <f t="shared" si="4"/>
        <v>0</v>
      </c>
      <c r="AL17" s="76">
        <f t="shared" si="4"/>
        <v>0</v>
      </c>
      <c r="AM17" s="20">
        <f t="shared" si="4"/>
        <v>0</v>
      </c>
      <c r="AN17" s="20">
        <f t="shared" si="4"/>
        <v>0</v>
      </c>
      <c r="AO17" s="20">
        <f t="shared" si="4"/>
        <v>0</v>
      </c>
      <c r="AP17" s="44">
        <f>SUM(AD17:AO17)</f>
        <v>0</v>
      </c>
    </row>
    <row r="18" spans="2:42">
      <c r="B18" s="117"/>
      <c r="C18" s="80" t="s">
        <v>12</v>
      </c>
      <c r="D18" s="95">
        <f>供給集計!M18</f>
        <v>0</v>
      </c>
      <c r="E18" s="65">
        <f>供給集計!N18</f>
        <v>0</v>
      </c>
      <c r="F18" s="65">
        <f>供給集計!O18</f>
        <v>0</v>
      </c>
      <c r="G18" s="65">
        <f>供給集計!P18</f>
        <v>0</v>
      </c>
      <c r="H18" s="65">
        <f>供給集計!Q18</f>
        <v>0</v>
      </c>
      <c r="I18" s="65">
        <f>供給集計!R18</f>
        <v>0</v>
      </c>
      <c r="J18" s="65">
        <f>供給集計!S18</f>
        <v>0</v>
      </c>
      <c r="K18" s="65">
        <f>供給集計!T18</f>
        <v>0</v>
      </c>
      <c r="L18" s="65">
        <f>供給集計!U18</f>
        <v>0</v>
      </c>
      <c r="M18" s="65">
        <f>供給集計!V18</f>
        <v>0</v>
      </c>
      <c r="N18" s="65">
        <f>供給集計!W18</f>
        <v>0</v>
      </c>
      <c r="O18" s="64">
        <f>供給集計!X18</f>
        <v>0</v>
      </c>
      <c r="P18" s="66">
        <f>供給集計!Y18</f>
        <v>0</v>
      </c>
      <c r="Q18" s="75">
        <f>需要集計!G18</f>
        <v>0</v>
      </c>
      <c r="R18" s="76">
        <f>需要集計!H18</f>
        <v>0</v>
      </c>
      <c r="S18" s="76">
        <f>需要集計!I18</f>
        <v>0</v>
      </c>
      <c r="T18" s="76">
        <f>需要集計!J18</f>
        <v>0</v>
      </c>
      <c r="U18" s="76">
        <f>需要集計!K18</f>
        <v>0</v>
      </c>
      <c r="V18" s="76">
        <f>需要集計!L18</f>
        <v>0</v>
      </c>
      <c r="W18" s="76">
        <f>需要集計!M18</f>
        <v>0</v>
      </c>
      <c r="X18" s="76">
        <f>需要集計!N18</f>
        <v>0</v>
      </c>
      <c r="Y18" s="76">
        <f>需要集計!O18</f>
        <v>0</v>
      </c>
      <c r="Z18" s="20">
        <f>需要集計!P18</f>
        <v>0</v>
      </c>
      <c r="AA18" s="20">
        <f>需要集計!Q18</f>
        <v>0</v>
      </c>
      <c r="AB18" s="20">
        <f>需要集計!R18</f>
        <v>0</v>
      </c>
      <c r="AC18" s="44">
        <f>需要集計!S18</f>
        <v>0</v>
      </c>
      <c r="AD18" s="75">
        <f t="shared" si="4"/>
        <v>0</v>
      </c>
      <c r="AE18" s="76">
        <f t="shared" si="4"/>
        <v>0</v>
      </c>
      <c r="AF18" s="76">
        <f t="shared" si="4"/>
        <v>0</v>
      </c>
      <c r="AG18" s="76">
        <f t="shared" si="4"/>
        <v>0</v>
      </c>
      <c r="AH18" s="76">
        <f t="shared" si="4"/>
        <v>0</v>
      </c>
      <c r="AI18" s="76">
        <f t="shared" si="4"/>
        <v>0</v>
      </c>
      <c r="AJ18" s="76">
        <f t="shared" si="4"/>
        <v>0</v>
      </c>
      <c r="AK18" s="76">
        <f t="shared" si="4"/>
        <v>0</v>
      </c>
      <c r="AL18" s="76">
        <f t="shared" si="4"/>
        <v>0</v>
      </c>
      <c r="AM18" s="20">
        <f t="shared" si="4"/>
        <v>0</v>
      </c>
      <c r="AN18" s="20">
        <f t="shared" si="4"/>
        <v>0</v>
      </c>
      <c r="AO18" s="20">
        <f t="shared" si="4"/>
        <v>0</v>
      </c>
      <c r="AP18" s="44">
        <f>SUM(AD18:AO18)</f>
        <v>0</v>
      </c>
    </row>
    <row r="19" spans="2:42">
      <c r="B19" s="117"/>
      <c r="C19" s="80" t="s">
        <v>13</v>
      </c>
      <c r="D19" s="95">
        <f>供給集計!M19</f>
        <v>0</v>
      </c>
      <c r="E19" s="65">
        <f>供給集計!N19</f>
        <v>0</v>
      </c>
      <c r="F19" s="65">
        <f>供給集計!O19</f>
        <v>0</v>
      </c>
      <c r="G19" s="65">
        <f>供給集計!P19</f>
        <v>0</v>
      </c>
      <c r="H19" s="65">
        <f>供給集計!Q19</f>
        <v>0</v>
      </c>
      <c r="I19" s="65">
        <f>供給集計!R19</f>
        <v>0</v>
      </c>
      <c r="J19" s="65">
        <f>供給集計!S19</f>
        <v>0</v>
      </c>
      <c r="K19" s="65">
        <f>供給集計!T19</f>
        <v>0</v>
      </c>
      <c r="L19" s="65">
        <f>供給集計!U19</f>
        <v>0</v>
      </c>
      <c r="M19" s="65">
        <f>供給集計!V19</f>
        <v>0</v>
      </c>
      <c r="N19" s="65">
        <f>供給集計!W19</f>
        <v>0</v>
      </c>
      <c r="O19" s="64">
        <f>供給集計!X19</f>
        <v>0</v>
      </c>
      <c r="P19" s="66">
        <f>供給集計!Y19</f>
        <v>0</v>
      </c>
      <c r="Q19" s="75">
        <f>需要集計!G19</f>
        <v>0</v>
      </c>
      <c r="R19" s="76">
        <f>需要集計!H19</f>
        <v>0</v>
      </c>
      <c r="S19" s="76">
        <f>需要集計!I19</f>
        <v>0</v>
      </c>
      <c r="T19" s="76">
        <f>需要集計!J19</f>
        <v>0</v>
      </c>
      <c r="U19" s="76">
        <f>需要集計!K19</f>
        <v>0</v>
      </c>
      <c r="V19" s="76">
        <f>需要集計!L19</f>
        <v>0</v>
      </c>
      <c r="W19" s="20">
        <f>需要集計!M19</f>
        <v>0</v>
      </c>
      <c r="X19" s="20">
        <f>需要集計!N19</f>
        <v>0</v>
      </c>
      <c r="Y19" s="20">
        <f>需要集計!O19</f>
        <v>0</v>
      </c>
      <c r="Z19" s="20">
        <f>需要集計!P19</f>
        <v>0</v>
      </c>
      <c r="AA19" s="20">
        <f>需要集計!Q19</f>
        <v>0</v>
      </c>
      <c r="AB19" s="21">
        <f>需要集計!R19</f>
        <v>0</v>
      </c>
      <c r="AC19" s="44">
        <f>需要集計!S19</f>
        <v>0</v>
      </c>
      <c r="AD19" s="75">
        <f t="shared" si="4"/>
        <v>0</v>
      </c>
      <c r="AE19" s="76">
        <f t="shared" si="4"/>
        <v>0</v>
      </c>
      <c r="AF19" s="76">
        <f t="shared" si="4"/>
        <v>0</v>
      </c>
      <c r="AG19" s="76">
        <f t="shared" si="4"/>
        <v>0</v>
      </c>
      <c r="AH19" s="76">
        <f t="shared" si="4"/>
        <v>0</v>
      </c>
      <c r="AI19" s="76">
        <f t="shared" si="4"/>
        <v>0</v>
      </c>
      <c r="AJ19" s="20">
        <f t="shared" si="4"/>
        <v>0</v>
      </c>
      <c r="AK19" s="20">
        <f t="shared" si="4"/>
        <v>0</v>
      </c>
      <c r="AL19" s="20">
        <f t="shared" si="4"/>
        <v>0</v>
      </c>
      <c r="AM19" s="20">
        <f t="shared" si="4"/>
        <v>0</v>
      </c>
      <c r="AN19" s="20">
        <f t="shared" si="4"/>
        <v>0</v>
      </c>
      <c r="AO19" s="21">
        <f t="shared" si="4"/>
        <v>0</v>
      </c>
      <c r="AP19" s="44">
        <f>SUM(AD19:AO19)</f>
        <v>0</v>
      </c>
    </row>
    <row r="20" spans="2:42">
      <c r="B20" s="118"/>
      <c r="C20" s="96" t="s">
        <v>2</v>
      </c>
      <c r="D20" s="97">
        <f>供給集計!M20</f>
        <v>0</v>
      </c>
      <c r="E20" s="69">
        <f>供給集計!N20</f>
        <v>0</v>
      </c>
      <c r="F20" s="69">
        <f>供給集計!O20</f>
        <v>0</v>
      </c>
      <c r="G20" s="69">
        <f>供給集計!P20</f>
        <v>0</v>
      </c>
      <c r="H20" s="69">
        <f>供給集計!Q20</f>
        <v>0</v>
      </c>
      <c r="I20" s="69">
        <f>供給集計!R20</f>
        <v>0</v>
      </c>
      <c r="J20" s="69">
        <f>供給集計!S20</f>
        <v>0</v>
      </c>
      <c r="K20" s="68">
        <f>供給集計!T20</f>
        <v>0</v>
      </c>
      <c r="L20" s="69">
        <f>供給集計!U20</f>
        <v>0</v>
      </c>
      <c r="M20" s="69">
        <f>供給集計!V20</f>
        <v>0</v>
      </c>
      <c r="N20" s="69">
        <f>供給集計!W20</f>
        <v>0</v>
      </c>
      <c r="O20" s="68">
        <f>供給集計!X20</f>
        <v>0</v>
      </c>
      <c r="P20" s="70">
        <f>供給集計!Y20</f>
        <v>0</v>
      </c>
      <c r="Q20" s="22">
        <f>需要集計!G20</f>
        <v>0</v>
      </c>
      <c r="R20" s="23">
        <f>需要集計!H20</f>
        <v>0</v>
      </c>
      <c r="S20" s="23">
        <f>需要集計!I20</f>
        <v>0</v>
      </c>
      <c r="T20" s="23">
        <f>需要集計!J20</f>
        <v>0</v>
      </c>
      <c r="U20" s="23">
        <f>需要集計!K20</f>
        <v>0</v>
      </c>
      <c r="V20" s="23">
        <f>需要集計!L20</f>
        <v>0</v>
      </c>
      <c r="W20" s="23">
        <f>需要集計!M20</f>
        <v>0</v>
      </c>
      <c r="X20" s="24">
        <f>需要集計!N20</f>
        <v>0</v>
      </c>
      <c r="Y20" s="23">
        <f>需要集計!O20</f>
        <v>0</v>
      </c>
      <c r="Z20" s="23">
        <f>需要集計!P20</f>
        <v>0</v>
      </c>
      <c r="AA20" s="23">
        <f>需要集計!Q20</f>
        <v>0</v>
      </c>
      <c r="AB20" s="24">
        <f>需要集計!R20</f>
        <v>0</v>
      </c>
      <c r="AC20" s="45">
        <f>需要集計!S20</f>
        <v>0</v>
      </c>
      <c r="AD20" s="22">
        <f t="shared" ref="AD20:AP20" si="5">SUM(AD16:AD19)</f>
        <v>0</v>
      </c>
      <c r="AE20" s="23">
        <f t="shared" si="5"/>
        <v>0</v>
      </c>
      <c r="AF20" s="23">
        <f t="shared" si="5"/>
        <v>0</v>
      </c>
      <c r="AG20" s="23">
        <f t="shared" si="5"/>
        <v>0</v>
      </c>
      <c r="AH20" s="23">
        <f t="shared" si="5"/>
        <v>0</v>
      </c>
      <c r="AI20" s="23">
        <f t="shared" si="5"/>
        <v>0</v>
      </c>
      <c r="AJ20" s="23">
        <f t="shared" si="5"/>
        <v>0</v>
      </c>
      <c r="AK20" s="24">
        <f t="shared" si="5"/>
        <v>0</v>
      </c>
      <c r="AL20" s="23">
        <f t="shared" si="5"/>
        <v>0</v>
      </c>
      <c r="AM20" s="23">
        <f t="shared" si="5"/>
        <v>0</v>
      </c>
      <c r="AN20" s="23">
        <f t="shared" si="5"/>
        <v>0</v>
      </c>
      <c r="AO20" s="24">
        <f t="shared" si="5"/>
        <v>0</v>
      </c>
      <c r="AP20" s="45">
        <f t="shared" si="5"/>
        <v>0</v>
      </c>
    </row>
    <row r="21" spans="2:42">
      <c r="B21" s="119" t="s">
        <v>18</v>
      </c>
      <c r="C21" s="79" t="s">
        <v>10</v>
      </c>
      <c r="D21" s="94">
        <f>供給集計!M21</f>
        <v>0</v>
      </c>
      <c r="E21" s="56">
        <f>供給集計!N21</f>
        <v>0</v>
      </c>
      <c r="F21" s="57">
        <f>供給集計!O21</f>
        <v>0</v>
      </c>
      <c r="G21" s="57">
        <f>供給集計!P21</f>
        <v>0</v>
      </c>
      <c r="H21" s="57">
        <f>供給集計!Q21</f>
        <v>0</v>
      </c>
      <c r="I21" s="57">
        <f>供給集計!R21</f>
        <v>0</v>
      </c>
      <c r="J21" s="58">
        <f>供給集計!S21</f>
        <v>0</v>
      </c>
      <c r="K21" s="58">
        <f>供給集計!T21</f>
        <v>0</v>
      </c>
      <c r="L21" s="58">
        <f>供給集計!U21</f>
        <v>0</v>
      </c>
      <c r="M21" s="58">
        <f>供給集計!V21</f>
        <v>0</v>
      </c>
      <c r="N21" s="58">
        <f>供給集計!W21</f>
        <v>0</v>
      </c>
      <c r="O21" s="59">
        <f>供給集計!X21</f>
        <v>0</v>
      </c>
      <c r="P21" s="60">
        <f>供給集計!Y21</f>
        <v>0</v>
      </c>
      <c r="Q21" s="72">
        <f>需要集計!G21</f>
        <v>0</v>
      </c>
      <c r="R21" s="73">
        <f>需要集計!H21</f>
        <v>0</v>
      </c>
      <c r="S21" s="74">
        <f>需要集計!I21</f>
        <v>0</v>
      </c>
      <c r="T21" s="73">
        <f>需要集計!J21</f>
        <v>0</v>
      </c>
      <c r="U21" s="73">
        <f>需要集計!K21</f>
        <v>0</v>
      </c>
      <c r="V21" s="73">
        <f>需要集計!L21</f>
        <v>0</v>
      </c>
      <c r="W21" s="73">
        <f>需要集計!M21</f>
        <v>0</v>
      </c>
      <c r="X21" s="73">
        <f>需要集計!N21</f>
        <v>0</v>
      </c>
      <c r="Y21" s="74">
        <f>需要集計!O21</f>
        <v>0</v>
      </c>
      <c r="Z21" s="19">
        <f>需要集計!P21</f>
        <v>0</v>
      </c>
      <c r="AA21" s="19">
        <f>需要集計!Q21</f>
        <v>0</v>
      </c>
      <c r="AB21" s="19">
        <f>需要集計!R21</f>
        <v>0</v>
      </c>
      <c r="AC21" s="43">
        <f>需要集計!S21</f>
        <v>0</v>
      </c>
      <c r="AD21" s="72">
        <f t="shared" ref="AD21:AO24" si="6">D21-Q21</f>
        <v>0</v>
      </c>
      <c r="AE21" s="73">
        <f t="shared" si="6"/>
        <v>0</v>
      </c>
      <c r="AF21" s="74">
        <f t="shared" si="6"/>
        <v>0</v>
      </c>
      <c r="AG21" s="73">
        <f t="shared" si="6"/>
        <v>0</v>
      </c>
      <c r="AH21" s="73">
        <f t="shared" si="6"/>
        <v>0</v>
      </c>
      <c r="AI21" s="73">
        <f t="shared" si="6"/>
        <v>0</v>
      </c>
      <c r="AJ21" s="73">
        <f t="shared" si="6"/>
        <v>0</v>
      </c>
      <c r="AK21" s="73">
        <f t="shared" si="6"/>
        <v>0</v>
      </c>
      <c r="AL21" s="74">
        <f t="shared" si="6"/>
        <v>0</v>
      </c>
      <c r="AM21" s="19">
        <f t="shared" si="6"/>
        <v>0</v>
      </c>
      <c r="AN21" s="19">
        <f t="shared" si="6"/>
        <v>0</v>
      </c>
      <c r="AO21" s="19">
        <f t="shared" si="6"/>
        <v>0</v>
      </c>
      <c r="AP21" s="43">
        <f>SUM(AD21:AO21)</f>
        <v>0</v>
      </c>
    </row>
    <row r="22" spans="2:42">
      <c r="B22" s="117"/>
      <c r="C22" s="80" t="s">
        <v>11</v>
      </c>
      <c r="D22" s="95">
        <f>供給集計!M22</f>
        <v>0</v>
      </c>
      <c r="E22" s="65">
        <f>供給集計!N22</f>
        <v>0</v>
      </c>
      <c r="F22" s="65">
        <f>供給集計!O22</f>
        <v>0</v>
      </c>
      <c r="G22" s="65">
        <f>供給集計!P22</f>
        <v>0</v>
      </c>
      <c r="H22" s="65">
        <f>供給集計!Q22</f>
        <v>0</v>
      </c>
      <c r="I22" s="65">
        <f>供給集計!R22</f>
        <v>0</v>
      </c>
      <c r="J22" s="65">
        <f>供給集計!S22</f>
        <v>0</v>
      </c>
      <c r="K22" s="65">
        <f>供給集計!T22</f>
        <v>0</v>
      </c>
      <c r="L22" s="65">
        <f>供給集計!U22</f>
        <v>0</v>
      </c>
      <c r="M22" s="65">
        <f>供給集計!V22</f>
        <v>0</v>
      </c>
      <c r="N22" s="65">
        <f>供給集計!W22</f>
        <v>0</v>
      </c>
      <c r="O22" s="64">
        <f>供給集計!X22</f>
        <v>0</v>
      </c>
      <c r="P22" s="66">
        <f>供給集計!Y22</f>
        <v>0</v>
      </c>
      <c r="Q22" s="75">
        <f>需要集計!G22</f>
        <v>0</v>
      </c>
      <c r="R22" s="76">
        <f>需要集計!H22</f>
        <v>0</v>
      </c>
      <c r="S22" s="76">
        <f>需要集計!I22</f>
        <v>0</v>
      </c>
      <c r="T22" s="76">
        <f>需要集計!J22</f>
        <v>0</v>
      </c>
      <c r="U22" s="76">
        <f>需要集計!K22</f>
        <v>0</v>
      </c>
      <c r="V22" s="76">
        <f>需要集計!L22</f>
        <v>0</v>
      </c>
      <c r="W22" s="76">
        <f>需要集計!M22</f>
        <v>0</v>
      </c>
      <c r="X22" s="76">
        <f>需要集計!N22</f>
        <v>0</v>
      </c>
      <c r="Y22" s="76">
        <f>需要集計!O22</f>
        <v>0</v>
      </c>
      <c r="Z22" s="20">
        <f>需要集計!P22</f>
        <v>0</v>
      </c>
      <c r="AA22" s="20">
        <f>需要集計!Q22</f>
        <v>0</v>
      </c>
      <c r="AB22" s="20">
        <f>需要集計!R22</f>
        <v>0</v>
      </c>
      <c r="AC22" s="44">
        <f>需要集計!S22</f>
        <v>0</v>
      </c>
      <c r="AD22" s="75">
        <f t="shared" si="6"/>
        <v>0</v>
      </c>
      <c r="AE22" s="76">
        <f t="shared" si="6"/>
        <v>0</v>
      </c>
      <c r="AF22" s="76">
        <f t="shared" si="6"/>
        <v>0</v>
      </c>
      <c r="AG22" s="76">
        <f t="shared" si="6"/>
        <v>0</v>
      </c>
      <c r="AH22" s="76">
        <f t="shared" si="6"/>
        <v>0</v>
      </c>
      <c r="AI22" s="76">
        <f t="shared" si="6"/>
        <v>0</v>
      </c>
      <c r="AJ22" s="76">
        <f t="shared" si="6"/>
        <v>0</v>
      </c>
      <c r="AK22" s="76">
        <f t="shared" si="6"/>
        <v>0</v>
      </c>
      <c r="AL22" s="76">
        <f t="shared" si="6"/>
        <v>0</v>
      </c>
      <c r="AM22" s="20">
        <f t="shared" si="6"/>
        <v>0</v>
      </c>
      <c r="AN22" s="20">
        <f t="shared" si="6"/>
        <v>0</v>
      </c>
      <c r="AO22" s="20">
        <f t="shared" si="6"/>
        <v>0</v>
      </c>
      <c r="AP22" s="44">
        <f>SUM(AD22:AO22)</f>
        <v>0</v>
      </c>
    </row>
    <row r="23" spans="2:42">
      <c r="B23" s="117"/>
      <c r="C23" s="80" t="s">
        <v>12</v>
      </c>
      <c r="D23" s="95">
        <f>供給集計!M23</f>
        <v>0</v>
      </c>
      <c r="E23" s="65">
        <f>供給集計!N23</f>
        <v>0</v>
      </c>
      <c r="F23" s="65">
        <f>供給集計!O23</f>
        <v>0</v>
      </c>
      <c r="G23" s="65">
        <f>供給集計!P23</f>
        <v>0</v>
      </c>
      <c r="H23" s="65">
        <f>供給集計!Q23</f>
        <v>0</v>
      </c>
      <c r="I23" s="65">
        <f>供給集計!R23</f>
        <v>0</v>
      </c>
      <c r="J23" s="65">
        <f>供給集計!S23</f>
        <v>25</v>
      </c>
      <c r="K23" s="65">
        <f>供給集計!T23</f>
        <v>20</v>
      </c>
      <c r="L23" s="65">
        <f>供給集計!U23</f>
        <v>0</v>
      </c>
      <c r="M23" s="65">
        <f>供給集計!V23</f>
        <v>0</v>
      </c>
      <c r="N23" s="65">
        <f>供給集計!W23</f>
        <v>0</v>
      </c>
      <c r="O23" s="64">
        <f>供給集計!X23</f>
        <v>0</v>
      </c>
      <c r="P23" s="66">
        <f>供給集計!Y23</f>
        <v>45</v>
      </c>
      <c r="Q23" s="75">
        <f>需要集計!G23</f>
        <v>0</v>
      </c>
      <c r="R23" s="76">
        <f>需要集計!H23</f>
        <v>0</v>
      </c>
      <c r="S23" s="76">
        <f>需要集計!I23</f>
        <v>0</v>
      </c>
      <c r="T23" s="76">
        <f>需要集計!J23</f>
        <v>0</v>
      </c>
      <c r="U23" s="76">
        <f>需要集計!K23</f>
        <v>0</v>
      </c>
      <c r="V23" s="76">
        <f>需要集計!L23</f>
        <v>0</v>
      </c>
      <c r="W23" s="76">
        <f>需要集計!M23</f>
        <v>0</v>
      </c>
      <c r="X23" s="76">
        <f>需要集計!N23</f>
        <v>0</v>
      </c>
      <c r="Y23" s="76">
        <f>需要集計!O23</f>
        <v>0</v>
      </c>
      <c r="Z23" s="20">
        <f>需要集計!P23</f>
        <v>0</v>
      </c>
      <c r="AA23" s="20">
        <f>需要集計!Q23</f>
        <v>0</v>
      </c>
      <c r="AB23" s="20">
        <f>需要集計!R23</f>
        <v>0</v>
      </c>
      <c r="AC23" s="44">
        <f>需要集計!S23</f>
        <v>0</v>
      </c>
      <c r="AD23" s="75">
        <f t="shared" si="6"/>
        <v>0</v>
      </c>
      <c r="AE23" s="76">
        <f t="shared" si="6"/>
        <v>0</v>
      </c>
      <c r="AF23" s="76">
        <f t="shared" si="6"/>
        <v>0</v>
      </c>
      <c r="AG23" s="76">
        <f t="shared" si="6"/>
        <v>0</v>
      </c>
      <c r="AH23" s="76">
        <f t="shared" si="6"/>
        <v>0</v>
      </c>
      <c r="AI23" s="76">
        <f t="shared" si="6"/>
        <v>0</v>
      </c>
      <c r="AJ23" s="76">
        <f t="shared" si="6"/>
        <v>25</v>
      </c>
      <c r="AK23" s="76">
        <f t="shared" si="6"/>
        <v>20</v>
      </c>
      <c r="AL23" s="76">
        <f t="shared" si="6"/>
        <v>0</v>
      </c>
      <c r="AM23" s="20">
        <f t="shared" si="6"/>
        <v>0</v>
      </c>
      <c r="AN23" s="20">
        <f t="shared" si="6"/>
        <v>0</v>
      </c>
      <c r="AO23" s="20">
        <f t="shared" si="6"/>
        <v>0</v>
      </c>
      <c r="AP23" s="44">
        <f>SUM(AD23:AO23)</f>
        <v>45</v>
      </c>
    </row>
    <row r="24" spans="2:42">
      <c r="B24" s="117"/>
      <c r="C24" s="80" t="s">
        <v>13</v>
      </c>
      <c r="D24" s="95">
        <f>供給集計!M24</f>
        <v>0</v>
      </c>
      <c r="E24" s="65">
        <f>供給集計!N24</f>
        <v>0</v>
      </c>
      <c r="F24" s="65">
        <f>供給集計!O24</f>
        <v>0</v>
      </c>
      <c r="G24" s="65">
        <f>供給集計!P24</f>
        <v>0</v>
      </c>
      <c r="H24" s="65">
        <f>供給集計!Q24</f>
        <v>0</v>
      </c>
      <c r="I24" s="65">
        <f>供給集計!R24</f>
        <v>0</v>
      </c>
      <c r="J24" s="65">
        <f>供給集計!S24</f>
        <v>0</v>
      </c>
      <c r="K24" s="65">
        <f>供給集計!T24</f>
        <v>0</v>
      </c>
      <c r="L24" s="65">
        <f>供給集計!U24</f>
        <v>0</v>
      </c>
      <c r="M24" s="65">
        <f>供給集計!V24</f>
        <v>0</v>
      </c>
      <c r="N24" s="65">
        <f>供給集計!W24</f>
        <v>0</v>
      </c>
      <c r="O24" s="64">
        <f>供給集計!X24</f>
        <v>0</v>
      </c>
      <c r="P24" s="66">
        <f>供給集計!Y24</f>
        <v>0</v>
      </c>
      <c r="Q24" s="75">
        <f>需要集計!G24</f>
        <v>0</v>
      </c>
      <c r="R24" s="76">
        <f>需要集計!H24</f>
        <v>0</v>
      </c>
      <c r="S24" s="76">
        <f>需要集計!I24</f>
        <v>0</v>
      </c>
      <c r="T24" s="76">
        <f>需要集計!J24</f>
        <v>0</v>
      </c>
      <c r="U24" s="76">
        <f>需要集計!K24</f>
        <v>0</v>
      </c>
      <c r="V24" s="76">
        <f>需要集計!L24</f>
        <v>0</v>
      </c>
      <c r="W24" s="20">
        <f>需要集計!M24</f>
        <v>0</v>
      </c>
      <c r="X24" s="20">
        <f>需要集計!N24</f>
        <v>0</v>
      </c>
      <c r="Y24" s="20">
        <f>需要集計!O24</f>
        <v>0</v>
      </c>
      <c r="Z24" s="20">
        <f>需要集計!P24</f>
        <v>0</v>
      </c>
      <c r="AA24" s="20">
        <f>需要集計!Q24</f>
        <v>0</v>
      </c>
      <c r="AB24" s="21">
        <f>需要集計!R24</f>
        <v>0</v>
      </c>
      <c r="AC24" s="44">
        <f>需要集計!S24</f>
        <v>0</v>
      </c>
      <c r="AD24" s="75">
        <f t="shared" si="6"/>
        <v>0</v>
      </c>
      <c r="AE24" s="76">
        <f t="shared" si="6"/>
        <v>0</v>
      </c>
      <c r="AF24" s="76">
        <f t="shared" si="6"/>
        <v>0</v>
      </c>
      <c r="AG24" s="76">
        <f t="shared" si="6"/>
        <v>0</v>
      </c>
      <c r="AH24" s="76">
        <f t="shared" si="6"/>
        <v>0</v>
      </c>
      <c r="AI24" s="76">
        <f t="shared" si="6"/>
        <v>0</v>
      </c>
      <c r="AJ24" s="20">
        <f t="shared" si="6"/>
        <v>0</v>
      </c>
      <c r="AK24" s="20">
        <f t="shared" si="6"/>
        <v>0</v>
      </c>
      <c r="AL24" s="20">
        <f t="shared" si="6"/>
        <v>0</v>
      </c>
      <c r="AM24" s="20">
        <f t="shared" si="6"/>
        <v>0</v>
      </c>
      <c r="AN24" s="20">
        <f t="shared" si="6"/>
        <v>0</v>
      </c>
      <c r="AO24" s="21">
        <f t="shared" si="6"/>
        <v>0</v>
      </c>
      <c r="AP24" s="44">
        <f>SUM(AD24:AO24)</f>
        <v>0</v>
      </c>
    </row>
    <row r="25" spans="2:42">
      <c r="B25" s="118"/>
      <c r="C25" s="96" t="s">
        <v>2</v>
      </c>
      <c r="D25" s="97">
        <f>供給集計!M25</f>
        <v>0</v>
      </c>
      <c r="E25" s="69">
        <f>供給集計!N25</f>
        <v>0</v>
      </c>
      <c r="F25" s="69">
        <f>供給集計!O25</f>
        <v>0</v>
      </c>
      <c r="G25" s="69">
        <f>供給集計!P25</f>
        <v>0</v>
      </c>
      <c r="H25" s="69">
        <f>供給集計!Q25</f>
        <v>0</v>
      </c>
      <c r="I25" s="69">
        <f>供給集計!R25</f>
        <v>0</v>
      </c>
      <c r="J25" s="69">
        <f>供給集計!S25</f>
        <v>25</v>
      </c>
      <c r="K25" s="68">
        <f>供給集計!T25</f>
        <v>20</v>
      </c>
      <c r="L25" s="69">
        <f>供給集計!U25</f>
        <v>0</v>
      </c>
      <c r="M25" s="69">
        <f>供給集計!V25</f>
        <v>0</v>
      </c>
      <c r="N25" s="69">
        <f>供給集計!W25</f>
        <v>0</v>
      </c>
      <c r="O25" s="68">
        <f>供給集計!X25</f>
        <v>0</v>
      </c>
      <c r="P25" s="70">
        <f>供給集計!Y25</f>
        <v>45</v>
      </c>
      <c r="Q25" s="22">
        <f>需要集計!G25</f>
        <v>0</v>
      </c>
      <c r="R25" s="23">
        <f>需要集計!H25</f>
        <v>0</v>
      </c>
      <c r="S25" s="23">
        <f>需要集計!I25</f>
        <v>0</v>
      </c>
      <c r="T25" s="23">
        <f>需要集計!J25</f>
        <v>0</v>
      </c>
      <c r="U25" s="23">
        <f>需要集計!K25</f>
        <v>0</v>
      </c>
      <c r="V25" s="23">
        <f>需要集計!L25</f>
        <v>0</v>
      </c>
      <c r="W25" s="23">
        <f>需要集計!M25</f>
        <v>0</v>
      </c>
      <c r="X25" s="24">
        <f>需要集計!N25</f>
        <v>0</v>
      </c>
      <c r="Y25" s="23">
        <f>需要集計!O25</f>
        <v>0</v>
      </c>
      <c r="Z25" s="23">
        <f>需要集計!P25</f>
        <v>0</v>
      </c>
      <c r="AA25" s="23">
        <f>需要集計!Q25</f>
        <v>0</v>
      </c>
      <c r="AB25" s="24">
        <f>需要集計!R25</f>
        <v>0</v>
      </c>
      <c r="AC25" s="45">
        <f>需要集計!S25</f>
        <v>0</v>
      </c>
      <c r="AD25" s="22">
        <f t="shared" ref="AD25:AP25" si="7">SUM(AD21:AD24)</f>
        <v>0</v>
      </c>
      <c r="AE25" s="23">
        <f t="shared" si="7"/>
        <v>0</v>
      </c>
      <c r="AF25" s="23">
        <f t="shared" si="7"/>
        <v>0</v>
      </c>
      <c r="AG25" s="23">
        <f t="shared" si="7"/>
        <v>0</v>
      </c>
      <c r="AH25" s="23">
        <f t="shared" si="7"/>
        <v>0</v>
      </c>
      <c r="AI25" s="23">
        <f t="shared" si="7"/>
        <v>0</v>
      </c>
      <c r="AJ25" s="23">
        <f t="shared" si="7"/>
        <v>25</v>
      </c>
      <c r="AK25" s="24">
        <f t="shared" si="7"/>
        <v>20</v>
      </c>
      <c r="AL25" s="23">
        <f t="shared" si="7"/>
        <v>0</v>
      </c>
      <c r="AM25" s="23">
        <f t="shared" si="7"/>
        <v>0</v>
      </c>
      <c r="AN25" s="23">
        <f t="shared" si="7"/>
        <v>0</v>
      </c>
      <c r="AO25" s="24">
        <f t="shared" si="7"/>
        <v>0</v>
      </c>
      <c r="AP25" s="45">
        <f t="shared" si="7"/>
        <v>45</v>
      </c>
    </row>
    <row r="26" spans="2:42">
      <c r="B26" s="116" t="s">
        <v>19</v>
      </c>
      <c r="C26" s="79" t="s">
        <v>10</v>
      </c>
      <c r="D26" s="94">
        <f>供給集計!M26</f>
        <v>0</v>
      </c>
      <c r="E26" s="56">
        <f>供給集計!N26</f>
        <v>0</v>
      </c>
      <c r="F26" s="57">
        <f>供給集計!O26</f>
        <v>0</v>
      </c>
      <c r="G26" s="57">
        <f>供給集計!P26</f>
        <v>0</v>
      </c>
      <c r="H26" s="57">
        <f>供給集計!Q26</f>
        <v>0</v>
      </c>
      <c r="I26" s="57">
        <f>供給集計!R26</f>
        <v>0</v>
      </c>
      <c r="J26" s="58">
        <f>供給集計!S26</f>
        <v>0</v>
      </c>
      <c r="K26" s="58">
        <f>供給集計!T26</f>
        <v>0</v>
      </c>
      <c r="L26" s="58">
        <f>供給集計!U26</f>
        <v>0</v>
      </c>
      <c r="M26" s="58">
        <f>供給集計!V26</f>
        <v>0</v>
      </c>
      <c r="N26" s="58">
        <f>供給集計!W26</f>
        <v>0</v>
      </c>
      <c r="O26" s="59">
        <f>供給集計!X26</f>
        <v>0</v>
      </c>
      <c r="P26" s="60">
        <f>供給集計!Y26</f>
        <v>0</v>
      </c>
      <c r="Q26" s="72">
        <f>需要集計!G26</f>
        <v>0</v>
      </c>
      <c r="R26" s="73">
        <f>需要集計!H26</f>
        <v>0</v>
      </c>
      <c r="S26" s="74">
        <f>需要集計!I26</f>
        <v>0</v>
      </c>
      <c r="T26" s="73">
        <f>需要集計!J26</f>
        <v>0</v>
      </c>
      <c r="U26" s="73">
        <f>需要集計!K26</f>
        <v>0</v>
      </c>
      <c r="V26" s="73">
        <f>需要集計!L26</f>
        <v>0</v>
      </c>
      <c r="W26" s="73">
        <f>需要集計!M26</f>
        <v>0</v>
      </c>
      <c r="X26" s="73">
        <f>需要集計!N26</f>
        <v>0</v>
      </c>
      <c r="Y26" s="74">
        <f>需要集計!O26</f>
        <v>0</v>
      </c>
      <c r="Z26" s="19">
        <f>需要集計!P26</f>
        <v>0</v>
      </c>
      <c r="AA26" s="19">
        <f>需要集計!Q26</f>
        <v>0</v>
      </c>
      <c r="AB26" s="19">
        <f>需要集計!R26</f>
        <v>0</v>
      </c>
      <c r="AC26" s="43">
        <f>需要集計!S26</f>
        <v>0</v>
      </c>
      <c r="AD26" s="72">
        <f t="shared" ref="AD26:AO29" si="8">D26-Q26</f>
        <v>0</v>
      </c>
      <c r="AE26" s="73">
        <f t="shared" si="8"/>
        <v>0</v>
      </c>
      <c r="AF26" s="74">
        <f t="shared" si="8"/>
        <v>0</v>
      </c>
      <c r="AG26" s="73">
        <f t="shared" si="8"/>
        <v>0</v>
      </c>
      <c r="AH26" s="73">
        <f t="shared" si="8"/>
        <v>0</v>
      </c>
      <c r="AI26" s="73">
        <f t="shared" si="8"/>
        <v>0</v>
      </c>
      <c r="AJ26" s="73">
        <f t="shared" si="8"/>
        <v>0</v>
      </c>
      <c r="AK26" s="73">
        <f t="shared" si="8"/>
        <v>0</v>
      </c>
      <c r="AL26" s="74">
        <f t="shared" si="8"/>
        <v>0</v>
      </c>
      <c r="AM26" s="19">
        <f t="shared" si="8"/>
        <v>0</v>
      </c>
      <c r="AN26" s="19">
        <f t="shared" si="8"/>
        <v>0</v>
      </c>
      <c r="AO26" s="19">
        <f t="shared" si="8"/>
        <v>0</v>
      </c>
      <c r="AP26" s="43">
        <f>SUM(AD26:AO26)</f>
        <v>0</v>
      </c>
    </row>
    <row r="27" spans="2:42">
      <c r="B27" s="117"/>
      <c r="C27" s="80" t="s">
        <v>11</v>
      </c>
      <c r="D27" s="95">
        <f>供給集計!M27</f>
        <v>0</v>
      </c>
      <c r="E27" s="65">
        <f>供給集計!N27</f>
        <v>0</v>
      </c>
      <c r="F27" s="65">
        <f>供給集計!O27</f>
        <v>0</v>
      </c>
      <c r="G27" s="65">
        <f>供給集計!P27</f>
        <v>0</v>
      </c>
      <c r="H27" s="65">
        <f>供給集計!Q27</f>
        <v>0</v>
      </c>
      <c r="I27" s="65">
        <f>供給集計!R27</f>
        <v>0</v>
      </c>
      <c r="J27" s="65">
        <f>供給集計!S27</f>
        <v>0</v>
      </c>
      <c r="K27" s="65">
        <f>供給集計!T27</f>
        <v>0</v>
      </c>
      <c r="L27" s="65">
        <f>供給集計!U27</f>
        <v>0</v>
      </c>
      <c r="M27" s="65">
        <f>供給集計!V27</f>
        <v>0</v>
      </c>
      <c r="N27" s="65">
        <f>供給集計!W27</f>
        <v>0</v>
      </c>
      <c r="O27" s="64">
        <f>供給集計!X27</f>
        <v>0</v>
      </c>
      <c r="P27" s="66">
        <f>供給集計!Y27</f>
        <v>0</v>
      </c>
      <c r="Q27" s="75">
        <f>需要集計!G27</f>
        <v>0</v>
      </c>
      <c r="R27" s="76">
        <f>需要集計!H27</f>
        <v>0</v>
      </c>
      <c r="S27" s="76">
        <f>需要集計!I27</f>
        <v>0</v>
      </c>
      <c r="T27" s="76">
        <f>需要集計!J27</f>
        <v>0</v>
      </c>
      <c r="U27" s="76">
        <f>需要集計!K27</f>
        <v>0</v>
      </c>
      <c r="V27" s="76">
        <f>需要集計!L27</f>
        <v>0</v>
      </c>
      <c r="W27" s="76">
        <f>需要集計!M27</f>
        <v>0</v>
      </c>
      <c r="X27" s="76">
        <f>需要集計!N27</f>
        <v>0</v>
      </c>
      <c r="Y27" s="76">
        <f>需要集計!O27</f>
        <v>0</v>
      </c>
      <c r="Z27" s="20">
        <f>需要集計!P27</f>
        <v>0</v>
      </c>
      <c r="AA27" s="20">
        <f>需要集計!Q27</f>
        <v>0</v>
      </c>
      <c r="AB27" s="20">
        <f>需要集計!R27</f>
        <v>0</v>
      </c>
      <c r="AC27" s="44">
        <f>需要集計!S27</f>
        <v>0</v>
      </c>
      <c r="AD27" s="75">
        <f t="shared" si="8"/>
        <v>0</v>
      </c>
      <c r="AE27" s="76">
        <f t="shared" si="8"/>
        <v>0</v>
      </c>
      <c r="AF27" s="76">
        <f t="shared" si="8"/>
        <v>0</v>
      </c>
      <c r="AG27" s="76">
        <f t="shared" si="8"/>
        <v>0</v>
      </c>
      <c r="AH27" s="76">
        <f t="shared" si="8"/>
        <v>0</v>
      </c>
      <c r="AI27" s="76">
        <f t="shared" si="8"/>
        <v>0</v>
      </c>
      <c r="AJ27" s="76">
        <f t="shared" si="8"/>
        <v>0</v>
      </c>
      <c r="AK27" s="76">
        <f t="shared" si="8"/>
        <v>0</v>
      </c>
      <c r="AL27" s="76">
        <f t="shared" si="8"/>
        <v>0</v>
      </c>
      <c r="AM27" s="20">
        <f t="shared" si="8"/>
        <v>0</v>
      </c>
      <c r="AN27" s="20">
        <f t="shared" si="8"/>
        <v>0</v>
      </c>
      <c r="AO27" s="20">
        <f t="shared" si="8"/>
        <v>0</v>
      </c>
      <c r="AP27" s="44">
        <f>SUM(AD27:AO27)</f>
        <v>0</v>
      </c>
    </row>
    <row r="28" spans="2:42">
      <c r="B28" s="117"/>
      <c r="C28" s="80" t="s">
        <v>12</v>
      </c>
      <c r="D28" s="95">
        <f>供給集計!M28</f>
        <v>0</v>
      </c>
      <c r="E28" s="65">
        <f>供給集計!N28</f>
        <v>0</v>
      </c>
      <c r="F28" s="65">
        <f>供給集計!O28</f>
        <v>0</v>
      </c>
      <c r="G28" s="65">
        <f>供給集計!P28</f>
        <v>0</v>
      </c>
      <c r="H28" s="65">
        <f>供給集計!Q28</f>
        <v>0</v>
      </c>
      <c r="I28" s="65">
        <f>供給集計!R28</f>
        <v>0</v>
      </c>
      <c r="J28" s="65">
        <f>供給集計!S28</f>
        <v>60</v>
      </c>
      <c r="K28" s="65">
        <f>供給集計!T28</f>
        <v>70</v>
      </c>
      <c r="L28" s="65">
        <f>供給集計!U28</f>
        <v>0</v>
      </c>
      <c r="M28" s="65">
        <f>供給集計!V28</f>
        <v>0</v>
      </c>
      <c r="N28" s="65">
        <f>供給集計!W28</f>
        <v>0</v>
      </c>
      <c r="O28" s="64">
        <f>供給集計!X28</f>
        <v>0</v>
      </c>
      <c r="P28" s="66">
        <f>供給集計!Y28</f>
        <v>130</v>
      </c>
      <c r="Q28" s="75">
        <f>需要集計!G28</f>
        <v>0</v>
      </c>
      <c r="R28" s="76">
        <f>需要集計!H28</f>
        <v>0</v>
      </c>
      <c r="S28" s="76">
        <f>需要集計!I28</f>
        <v>0</v>
      </c>
      <c r="T28" s="76">
        <f>需要集計!J28</f>
        <v>0</v>
      </c>
      <c r="U28" s="76">
        <f>需要集計!K28</f>
        <v>0</v>
      </c>
      <c r="V28" s="76">
        <f>需要集計!L28</f>
        <v>0</v>
      </c>
      <c r="W28" s="76">
        <f>需要集計!M28</f>
        <v>0</v>
      </c>
      <c r="X28" s="76">
        <f>需要集計!N28</f>
        <v>0</v>
      </c>
      <c r="Y28" s="76">
        <f>需要集計!O28</f>
        <v>0</v>
      </c>
      <c r="Z28" s="20">
        <f>需要集計!P28</f>
        <v>0</v>
      </c>
      <c r="AA28" s="20">
        <f>需要集計!Q28</f>
        <v>0</v>
      </c>
      <c r="AB28" s="20">
        <f>需要集計!R28</f>
        <v>0</v>
      </c>
      <c r="AC28" s="44">
        <f>需要集計!S28</f>
        <v>0</v>
      </c>
      <c r="AD28" s="75">
        <f t="shared" si="8"/>
        <v>0</v>
      </c>
      <c r="AE28" s="76">
        <f t="shared" si="8"/>
        <v>0</v>
      </c>
      <c r="AF28" s="76">
        <f t="shared" si="8"/>
        <v>0</v>
      </c>
      <c r="AG28" s="76">
        <f t="shared" si="8"/>
        <v>0</v>
      </c>
      <c r="AH28" s="76">
        <f t="shared" si="8"/>
        <v>0</v>
      </c>
      <c r="AI28" s="76">
        <f t="shared" si="8"/>
        <v>0</v>
      </c>
      <c r="AJ28" s="76">
        <f t="shared" si="8"/>
        <v>60</v>
      </c>
      <c r="AK28" s="76">
        <f t="shared" si="8"/>
        <v>70</v>
      </c>
      <c r="AL28" s="76">
        <f t="shared" si="8"/>
        <v>0</v>
      </c>
      <c r="AM28" s="20">
        <f t="shared" si="8"/>
        <v>0</v>
      </c>
      <c r="AN28" s="20">
        <f t="shared" si="8"/>
        <v>0</v>
      </c>
      <c r="AO28" s="20">
        <f t="shared" si="8"/>
        <v>0</v>
      </c>
      <c r="AP28" s="44">
        <f>SUM(AD28:AO28)</f>
        <v>130</v>
      </c>
    </row>
    <row r="29" spans="2:42">
      <c r="B29" s="117"/>
      <c r="C29" s="80" t="s">
        <v>13</v>
      </c>
      <c r="D29" s="95">
        <f>供給集計!M29</f>
        <v>0</v>
      </c>
      <c r="E29" s="65">
        <f>供給集計!N29</f>
        <v>0</v>
      </c>
      <c r="F29" s="65">
        <f>供給集計!O29</f>
        <v>0</v>
      </c>
      <c r="G29" s="65">
        <f>供給集計!P29</f>
        <v>0</v>
      </c>
      <c r="H29" s="65">
        <f>供給集計!Q29</f>
        <v>0</v>
      </c>
      <c r="I29" s="65">
        <f>供給集計!R29</f>
        <v>0</v>
      </c>
      <c r="J29" s="65">
        <f>供給集計!S29</f>
        <v>0</v>
      </c>
      <c r="K29" s="65">
        <f>供給集計!T29</f>
        <v>0</v>
      </c>
      <c r="L29" s="65">
        <f>供給集計!U29</f>
        <v>0</v>
      </c>
      <c r="M29" s="65">
        <f>供給集計!V29</f>
        <v>0</v>
      </c>
      <c r="N29" s="65">
        <f>供給集計!W29</f>
        <v>0</v>
      </c>
      <c r="O29" s="64">
        <f>供給集計!X29</f>
        <v>0</v>
      </c>
      <c r="P29" s="66">
        <f>供給集計!Y29</f>
        <v>0</v>
      </c>
      <c r="Q29" s="75">
        <f>需要集計!G29</f>
        <v>0</v>
      </c>
      <c r="R29" s="76">
        <f>需要集計!H29</f>
        <v>0</v>
      </c>
      <c r="S29" s="76">
        <f>需要集計!I29</f>
        <v>0</v>
      </c>
      <c r="T29" s="76">
        <f>需要集計!J29</f>
        <v>0</v>
      </c>
      <c r="U29" s="76">
        <f>需要集計!K29</f>
        <v>0</v>
      </c>
      <c r="V29" s="76">
        <f>需要集計!L29</f>
        <v>0</v>
      </c>
      <c r="W29" s="20">
        <f>需要集計!M29</f>
        <v>0</v>
      </c>
      <c r="X29" s="20">
        <f>需要集計!N29</f>
        <v>0</v>
      </c>
      <c r="Y29" s="20">
        <f>需要集計!O29</f>
        <v>0</v>
      </c>
      <c r="Z29" s="20">
        <f>需要集計!P29</f>
        <v>0</v>
      </c>
      <c r="AA29" s="20">
        <f>需要集計!Q29</f>
        <v>0</v>
      </c>
      <c r="AB29" s="21">
        <f>需要集計!R29</f>
        <v>0</v>
      </c>
      <c r="AC29" s="44">
        <f>需要集計!S29</f>
        <v>0</v>
      </c>
      <c r="AD29" s="75">
        <f t="shared" si="8"/>
        <v>0</v>
      </c>
      <c r="AE29" s="76">
        <f t="shared" si="8"/>
        <v>0</v>
      </c>
      <c r="AF29" s="76">
        <f t="shared" si="8"/>
        <v>0</v>
      </c>
      <c r="AG29" s="76">
        <f t="shared" si="8"/>
        <v>0</v>
      </c>
      <c r="AH29" s="76">
        <f t="shared" si="8"/>
        <v>0</v>
      </c>
      <c r="AI29" s="76">
        <f t="shared" si="8"/>
        <v>0</v>
      </c>
      <c r="AJ29" s="20">
        <f t="shared" si="8"/>
        <v>0</v>
      </c>
      <c r="AK29" s="20">
        <f t="shared" si="8"/>
        <v>0</v>
      </c>
      <c r="AL29" s="20">
        <f t="shared" si="8"/>
        <v>0</v>
      </c>
      <c r="AM29" s="20">
        <f t="shared" si="8"/>
        <v>0</v>
      </c>
      <c r="AN29" s="20">
        <f t="shared" si="8"/>
        <v>0</v>
      </c>
      <c r="AO29" s="21">
        <f t="shared" si="8"/>
        <v>0</v>
      </c>
      <c r="AP29" s="44">
        <f>SUM(AD29:AO29)</f>
        <v>0</v>
      </c>
    </row>
    <row r="30" spans="2:42">
      <c r="B30" s="118"/>
      <c r="C30" s="96" t="s">
        <v>2</v>
      </c>
      <c r="D30" s="97">
        <f>供給集計!M30</f>
        <v>0</v>
      </c>
      <c r="E30" s="69">
        <f>供給集計!N30</f>
        <v>0</v>
      </c>
      <c r="F30" s="69">
        <f>供給集計!O30</f>
        <v>0</v>
      </c>
      <c r="G30" s="69">
        <f>供給集計!P30</f>
        <v>0</v>
      </c>
      <c r="H30" s="69">
        <f>供給集計!Q30</f>
        <v>0</v>
      </c>
      <c r="I30" s="69">
        <f>供給集計!R30</f>
        <v>0</v>
      </c>
      <c r="J30" s="69">
        <f>供給集計!S30</f>
        <v>60</v>
      </c>
      <c r="K30" s="68">
        <f>供給集計!T30</f>
        <v>70</v>
      </c>
      <c r="L30" s="69">
        <f>供給集計!U30</f>
        <v>0</v>
      </c>
      <c r="M30" s="69">
        <f>供給集計!V30</f>
        <v>0</v>
      </c>
      <c r="N30" s="69">
        <f>供給集計!W30</f>
        <v>0</v>
      </c>
      <c r="O30" s="68">
        <f>供給集計!X30</f>
        <v>0</v>
      </c>
      <c r="P30" s="70">
        <f>供給集計!Y30</f>
        <v>130</v>
      </c>
      <c r="Q30" s="22">
        <f>需要集計!G30</f>
        <v>0</v>
      </c>
      <c r="R30" s="23">
        <f>需要集計!H30</f>
        <v>0</v>
      </c>
      <c r="S30" s="23">
        <f>需要集計!I30</f>
        <v>0</v>
      </c>
      <c r="T30" s="23">
        <f>需要集計!J30</f>
        <v>0</v>
      </c>
      <c r="U30" s="23">
        <f>需要集計!K30</f>
        <v>0</v>
      </c>
      <c r="V30" s="23">
        <f>需要集計!L30</f>
        <v>0</v>
      </c>
      <c r="W30" s="23">
        <f>需要集計!M30</f>
        <v>0</v>
      </c>
      <c r="X30" s="24">
        <f>需要集計!N30</f>
        <v>0</v>
      </c>
      <c r="Y30" s="23">
        <f>需要集計!O30</f>
        <v>0</v>
      </c>
      <c r="Z30" s="23">
        <f>需要集計!P30</f>
        <v>0</v>
      </c>
      <c r="AA30" s="23">
        <f>需要集計!Q30</f>
        <v>0</v>
      </c>
      <c r="AB30" s="24">
        <f>需要集計!R30</f>
        <v>0</v>
      </c>
      <c r="AC30" s="45">
        <f>需要集計!S30</f>
        <v>0</v>
      </c>
      <c r="AD30" s="22">
        <f t="shared" ref="AD30:AP30" si="9">SUM(AD26:AD29)</f>
        <v>0</v>
      </c>
      <c r="AE30" s="23">
        <f t="shared" si="9"/>
        <v>0</v>
      </c>
      <c r="AF30" s="23">
        <f t="shared" si="9"/>
        <v>0</v>
      </c>
      <c r="AG30" s="23">
        <f t="shared" si="9"/>
        <v>0</v>
      </c>
      <c r="AH30" s="23">
        <f t="shared" si="9"/>
        <v>0</v>
      </c>
      <c r="AI30" s="23">
        <f t="shared" si="9"/>
        <v>0</v>
      </c>
      <c r="AJ30" s="23">
        <f t="shared" si="9"/>
        <v>60</v>
      </c>
      <c r="AK30" s="24">
        <f t="shared" si="9"/>
        <v>70</v>
      </c>
      <c r="AL30" s="23">
        <f t="shared" si="9"/>
        <v>0</v>
      </c>
      <c r="AM30" s="23">
        <f t="shared" si="9"/>
        <v>0</v>
      </c>
      <c r="AN30" s="23">
        <f t="shared" si="9"/>
        <v>0</v>
      </c>
      <c r="AO30" s="24">
        <f t="shared" si="9"/>
        <v>0</v>
      </c>
      <c r="AP30" s="45">
        <f t="shared" si="9"/>
        <v>130</v>
      </c>
    </row>
    <row r="31" spans="2:42">
      <c r="B31" s="116" t="s">
        <v>3</v>
      </c>
      <c r="C31" s="79" t="s">
        <v>10</v>
      </c>
      <c r="D31" s="94">
        <f>供給集計!M31</f>
        <v>0</v>
      </c>
      <c r="E31" s="56">
        <f>供給集計!N31</f>
        <v>0</v>
      </c>
      <c r="F31" s="57">
        <f>供給集計!O31</f>
        <v>0</v>
      </c>
      <c r="G31" s="57">
        <f>供給集計!P31</f>
        <v>0</v>
      </c>
      <c r="H31" s="57">
        <f>供給集計!Q31</f>
        <v>0</v>
      </c>
      <c r="I31" s="57">
        <f>供給集計!R31</f>
        <v>0</v>
      </c>
      <c r="J31" s="58">
        <f>供給集計!S31</f>
        <v>505</v>
      </c>
      <c r="K31" s="58">
        <f>供給集計!T31</f>
        <v>820</v>
      </c>
      <c r="L31" s="58">
        <f>供給集計!U31</f>
        <v>600</v>
      </c>
      <c r="M31" s="58">
        <f>供給集計!V31</f>
        <v>0</v>
      </c>
      <c r="N31" s="58">
        <f>供給集計!W31</f>
        <v>0</v>
      </c>
      <c r="O31" s="59">
        <f>供給集計!X31</f>
        <v>0</v>
      </c>
      <c r="P31" s="60">
        <f>供給集計!Y31</f>
        <v>1925</v>
      </c>
      <c r="Q31" s="72">
        <f>需要集計!G31</f>
        <v>226</v>
      </c>
      <c r="R31" s="73">
        <f>需要集計!H31</f>
        <v>205</v>
      </c>
      <c r="S31" s="74">
        <f>需要集計!I31</f>
        <v>202</v>
      </c>
      <c r="T31" s="73">
        <f>需要集計!J31</f>
        <v>240</v>
      </c>
      <c r="U31" s="73">
        <f>需要集計!K31</f>
        <v>182</v>
      </c>
      <c r="V31" s="73">
        <f>需要集計!L31</f>
        <v>198</v>
      </c>
      <c r="W31" s="73">
        <f>需要集計!M31</f>
        <v>230</v>
      </c>
      <c r="X31" s="73">
        <f>需要集計!N31</f>
        <v>200</v>
      </c>
      <c r="Y31" s="74">
        <f>需要集計!O31</f>
        <v>320</v>
      </c>
      <c r="Z31" s="19">
        <f>需要集計!P31</f>
        <v>280</v>
      </c>
      <c r="AA31" s="19">
        <f>需要集計!Q31</f>
        <v>280</v>
      </c>
      <c r="AB31" s="19">
        <f>需要集計!R31</f>
        <v>300</v>
      </c>
      <c r="AC31" s="43">
        <f>需要集計!S31</f>
        <v>2863</v>
      </c>
      <c r="AD31" s="72">
        <f t="shared" ref="AD31:AO31" si="10">AD6+AD11+AD16+AD21+AD26</f>
        <v>-226</v>
      </c>
      <c r="AE31" s="73">
        <f t="shared" si="10"/>
        <v>-205</v>
      </c>
      <c r="AF31" s="74">
        <f t="shared" si="10"/>
        <v>-202</v>
      </c>
      <c r="AG31" s="73">
        <f t="shared" si="10"/>
        <v>-240</v>
      </c>
      <c r="AH31" s="73">
        <f t="shared" si="10"/>
        <v>-182</v>
      </c>
      <c r="AI31" s="73">
        <f t="shared" si="10"/>
        <v>-198</v>
      </c>
      <c r="AJ31" s="73">
        <f t="shared" si="10"/>
        <v>275</v>
      </c>
      <c r="AK31" s="73">
        <f t="shared" si="10"/>
        <v>620</v>
      </c>
      <c r="AL31" s="74">
        <f t="shared" si="10"/>
        <v>280</v>
      </c>
      <c r="AM31" s="19">
        <f t="shared" si="10"/>
        <v>-280</v>
      </c>
      <c r="AN31" s="19">
        <f t="shared" si="10"/>
        <v>-280</v>
      </c>
      <c r="AO31" s="19">
        <f t="shared" si="10"/>
        <v>-300</v>
      </c>
      <c r="AP31" s="43">
        <f>SUM(AD31:AO31)</f>
        <v>-938</v>
      </c>
    </row>
    <row r="32" spans="2:42">
      <c r="B32" s="117"/>
      <c r="C32" s="80" t="s">
        <v>11</v>
      </c>
      <c r="D32" s="95">
        <f>供給集計!M32</f>
        <v>0</v>
      </c>
      <c r="E32" s="65">
        <f>供給集計!N32</f>
        <v>0</v>
      </c>
      <c r="F32" s="65">
        <f>供給集計!O32</f>
        <v>0</v>
      </c>
      <c r="G32" s="65">
        <f>供給集計!P32</f>
        <v>0</v>
      </c>
      <c r="H32" s="65">
        <f>供給集計!Q32</f>
        <v>0</v>
      </c>
      <c r="I32" s="65">
        <f>供給集計!R32</f>
        <v>0</v>
      </c>
      <c r="J32" s="65">
        <f>供給集計!S32</f>
        <v>675</v>
      </c>
      <c r="K32" s="65">
        <f>供給集計!T32</f>
        <v>605</v>
      </c>
      <c r="L32" s="65">
        <f>供給集計!U32</f>
        <v>600</v>
      </c>
      <c r="M32" s="65">
        <f>供給集計!V32</f>
        <v>0</v>
      </c>
      <c r="N32" s="65">
        <f>供給集計!W32</f>
        <v>0</v>
      </c>
      <c r="O32" s="64">
        <f>供給集計!X32</f>
        <v>0</v>
      </c>
      <c r="P32" s="66">
        <f>供給集計!Y32</f>
        <v>1880</v>
      </c>
      <c r="Q32" s="75">
        <f>需要集計!G32</f>
        <v>226</v>
      </c>
      <c r="R32" s="76">
        <f>需要集計!H32</f>
        <v>205</v>
      </c>
      <c r="S32" s="76">
        <f>需要集計!I32</f>
        <v>202</v>
      </c>
      <c r="T32" s="76">
        <f>需要集計!J32</f>
        <v>240</v>
      </c>
      <c r="U32" s="76">
        <f>需要集計!K32</f>
        <v>182</v>
      </c>
      <c r="V32" s="76">
        <f>需要集計!L32</f>
        <v>198</v>
      </c>
      <c r="W32" s="76">
        <f>需要集計!M32</f>
        <v>230</v>
      </c>
      <c r="X32" s="76">
        <f>需要集計!N32</f>
        <v>200</v>
      </c>
      <c r="Y32" s="76">
        <f>需要集計!O32</f>
        <v>320</v>
      </c>
      <c r="Z32" s="20">
        <f>需要集計!P32</f>
        <v>280</v>
      </c>
      <c r="AA32" s="20">
        <f>需要集計!Q32</f>
        <v>280</v>
      </c>
      <c r="AB32" s="20">
        <f>需要集計!R32</f>
        <v>300</v>
      </c>
      <c r="AC32" s="44">
        <f>需要集計!S32</f>
        <v>2863</v>
      </c>
      <c r="AD32" s="75">
        <f t="shared" ref="AD32:AO32" si="11">AD7+AD12+AD17+AD22+AD27</f>
        <v>-226</v>
      </c>
      <c r="AE32" s="76">
        <f t="shared" si="11"/>
        <v>-205</v>
      </c>
      <c r="AF32" s="76">
        <f t="shared" si="11"/>
        <v>-202</v>
      </c>
      <c r="AG32" s="76">
        <f t="shared" si="11"/>
        <v>-240</v>
      </c>
      <c r="AH32" s="76">
        <f t="shared" si="11"/>
        <v>-182</v>
      </c>
      <c r="AI32" s="76">
        <f t="shared" si="11"/>
        <v>-198</v>
      </c>
      <c r="AJ32" s="76">
        <f t="shared" si="11"/>
        <v>445</v>
      </c>
      <c r="AK32" s="76">
        <f t="shared" si="11"/>
        <v>405</v>
      </c>
      <c r="AL32" s="76">
        <f t="shared" si="11"/>
        <v>280</v>
      </c>
      <c r="AM32" s="20">
        <f t="shared" si="11"/>
        <v>-280</v>
      </c>
      <c r="AN32" s="20">
        <f t="shared" si="11"/>
        <v>-280</v>
      </c>
      <c r="AO32" s="20">
        <f t="shared" si="11"/>
        <v>-300</v>
      </c>
      <c r="AP32" s="44">
        <f>SUM(AD32:AO32)</f>
        <v>-983</v>
      </c>
    </row>
    <row r="33" spans="2:42">
      <c r="B33" s="117"/>
      <c r="C33" s="80" t="s">
        <v>12</v>
      </c>
      <c r="D33" s="95">
        <f>供給集計!M33</f>
        <v>0</v>
      </c>
      <c r="E33" s="65">
        <f>供給集計!N33</f>
        <v>0</v>
      </c>
      <c r="F33" s="65">
        <f>供給集計!O33</f>
        <v>0</v>
      </c>
      <c r="G33" s="65">
        <f>供給集計!P33</f>
        <v>0</v>
      </c>
      <c r="H33" s="65">
        <f>供給集計!Q33</f>
        <v>0</v>
      </c>
      <c r="I33" s="65">
        <f>供給集計!R33</f>
        <v>0</v>
      </c>
      <c r="J33" s="65">
        <f>供給集計!S33</f>
        <v>390</v>
      </c>
      <c r="K33" s="65">
        <f>供給集計!T33</f>
        <v>330</v>
      </c>
      <c r="L33" s="65">
        <f>供給集計!U33</f>
        <v>300</v>
      </c>
      <c r="M33" s="65">
        <f>供給集計!V33</f>
        <v>0</v>
      </c>
      <c r="N33" s="65">
        <f>供給集計!W33</f>
        <v>0</v>
      </c>
      <c r="O33" s="64">
        <f>供給集計!X33</f>
        <v>0</v>
      </c>
      <c r="P33" s="66">
        <f>供給集計!Y33</f>
        <v>1020</v>
      </c>
      <c r="Q33" s="75">
        <f>需要集計!G33</f>
        <v>452</v>
      </c>
      <c r="R33" s="76">
        <f>需要集計!H33</f>
        <v>410</v>
      </c>
      <c r="S33" s="76">
        <f>需要集計!I33</f>
        <v>404</v>
      </c>
      <c r="T33" s="76">
        <f>需要集計!J33</f>
        <v>480</v>
      </c>
      <c r="U33" s="76">
        <f>需要集計!K33</f>
        <v>364</v>
      </c>
      <c r="V33" s="76">
        <f>需要集計!L33</f>
        <v>396</v>
      </c>
      <c r="W33" s="76">
        <f>需要集計!M33</f>
        <v>460</v>
      </c>
      <c r="X33" s="76">
        <f>需要集計!N33</f>
        <v>400</v>
      </c>
      <c r="Y33" s="76">
        <f>需要集計!O33</f>
        <v>640</v>
      </c>
      <c r="Z33" s="20">
        <f>需要集計!P33</f>
        <v>560</v>
      </c>
      <c r="AA33" s="20">
        <f>需要集計!Q33</f>
        <v>560</v>
      </c>
      <c r="AB33" s="20">
        <f>需要集計!R33</f>
        <v>600</v>
      </c>
      <c r="AC33" s="44">
        <f>需要集計!S33</f>
        <v>5726</v>
      </c>
      <c r="AD33" s="75">
        <f t="shared" ref="AD33:AO33" si="12">AD8+AD13+AD18+AD23+AD28</f>
        <v>-452</v>
      </c>
      <c r="AE33" s="76">
        <f t="shared" si="12"/>
        <v>-410</v>
      </c>
      <c r="AF33" s="76">
        <f t="shared" si="12"/>
        <v>-404</v>
      </c>
      <c r="AG33" s="76">
        <f t="shared" si="12"/>
        <v>-480</v>
      </c>
      <c r="AH33" s="76">
        <f t="shared" si="12"/>
        <v>-364</v>
      </c>
      <c r="AI33" s="76">
        <f t="shared" si="12"/>
        <v>-396</v>
      </c>
      <c r="AJ33" s="76">
        <f t="shared" si="12"/>
        <v>-70</v>
      </c>
      <c r="AK33" s="76">
        <f t="shared" si="12"/>
        <v>-70</v>
      </c>
      <c r="AL33" s="76">
        <f t="shared" si="12"/>
        <v>-340</v>
      </c>
      <c r="AM33" s="20">
        <f t="shared" si="12"/>
        <v>-560</v>
      </c>
      <c r="AN33" s="20">
        <f t="shared" si="12"/>
        <v>-560</v>
      </c>
      <c r="AO33" s="20">
        <f t="shared" si="12"/>
        <v>-600</v>
      </c>
      <c r="AP33" s="44">
        <f>SUM(AD33:AO33)</f>
        <v>-4706</v>
      </c>
    </row>
    <row r="34" spans="2:42">
      <c r="B34" s="117"/>
      <c r="C34" s="80" t="s">
        <v>13</v>
      </c>
      <c r="D34" s="95">
        <f>供給集計!M34</f>
        <v>0</v>
      </c>
      <c r="E34" s="65">
        <f>供給集計!N34</f>
        <v>0</v>
      </c>
      <c r="F34" s="65">
        <f>供給集計!O34</f>
        <v>0</v>
      </c>
      <c r="G34" s="65">
        <f>供給集計!P34</f>
        <v>0</v>
      </c>
      <c r="H34" s="65">
        <f>供給集計!Q34</f>
        <v>0</v>
      </c>
      <c r="I34" s="65">
        <f>供給集計!R34</f>
        <v>0</v>
      </c>
      <c r="J34" s="65">
        <f>供給集計!S34</f>
        <v>0</v>
      </c>
      <c r="K34" s="65">
        <f>供給集計!T34</f>
        <v>470</v>
      </c>
      <c r="L34" s="65">
        <f>供給集計!U34</f>
        <v>300</v>
      </c>
      <c r="M34" s="65">
        <f>供給集計!V34</f>
        <v>350</v>
      </c>
      <c r="N34" s="65">
        <f>供給集計!W34</f>
        <v>0</v>
      </c>
      <c r="O34" s="64">
        <f>供給集計!X34</f>
        <v>0</v>
      </c>
      <c r="P34" s="66">
        <f>供給集計!Y34</f>
        <v>1120</v>
      </c>
      <c r="Q34" s="75">
        <f>需要集計!G34</f>
        <v>394</v>
      </c>
      <c r="R34" s="76">
        <f>需要集計!H34</f>
        <v>410</v>
      </c>
      <c r="S34" s="76">
        <f>需要集計!I34</f>
        <v>404</v>
      </c>
      <c r="T34" s="76">
        <f>需要集計!J34</f>
        <v>480</v>
      </c>
      <c r="U34" s="76">
        <f>需要集計!K34</f>
        <v>364</v>
      </c>
      <c r="V34" s="76">
        <f>需要集計!L34</f>
        <v>396</v>
      </c>
      <c r="W34" s="20">
        <f>需要集計!M34</f>
        <v>460</v>
      </c>
      <c r="X34" s="20">
        <f>需要集計!N34</f>
        <v>400</v>
      </c>
      <c r="Y34" s="20">
        <f>需要集計!O34</f>
        <v>520</v>
      </c>
      <c r="Z34" s="20">
        <f>需要集計!P34</f>
        <v>460</v>
      </c>
      <c r="AA34" s="20">
        <f>需要集計!Q34</f>
        <v>460</v>
      </c>
      <c r="AB34" s="21">
        <f>需要集計!R34</f>
        <v>500</v>
      </c>
      <c r="AC34" s="44">
        <f>需要集計!S34</f>
        <v>5248</v>
      </c>
      <c r="AD34" s="75">
        <f t="shared" ref="AD34:AO34" si="13">AD9+AD14+AD19+AD24+AD29</f>
        <v>-394</v>
      </c>
      <c r="AE34" s="76">
        <f t="shared" si="13"/>
        <v>-410</v>
      </c>
      <c r="AF34" s="76">
        <f t="shared" si="13"/>
        <v>-404</v>
      </c>
      <c r="AG34" s="76">
        <f t="shared" si="13"/>
        <v>-480</v>
      </c>
      <c r="AH34" s="76">
        <f t="shared" si="13"/>
        <v>-364</v>
      </c>
      <c r="AI34" s="76">
        <f t="shared" si="13"/>
        <v>-396</v>
      </c>
      <c r="AJ34" s="20">
        <f t="shared" si="13"/>
        <v>-460</v>
      </c>
      <c r="AK34" s="20">
        <f t="shared" si="13"/>
        <v>70</v>
      </c>
      <c r="AL34" s="20">
        <f t="shared" si="13"/>
        <v>-220</v>
      </c>
      <c r="AM34" s="20">
        <f t="shared" si="13"/>
        <v>-110</v>
      </c>
      <c r="AN34" s="20">
        <f t="shared" si="13"/>
        <v>-460</v>
      </c>
      <c r="AO34" s="21">
        <f t="shared" si="13"/>
        <v>-500</v>
      </c>
      <c r="AP34" s="44">
        <f>SUM(AD34:AO34)</f>
        <v>-4128</v>
      </c>
    </row>
    <row r="35" spans="2:42">
      <c r="B35" s="118"/>
      <c r="C35" s="96" t="s">
        <v>2</v>
      </c>
      <c r="D35" s="97">
        <f>供給集計!M35</f>
        <v>0</v>
      </c>
      <c r="E35" s="69">
        <f>供給集計!N35</f>
        <v>0</v>
      </c>
      <c r="F35" s="69">
        <f>供給集計!O35</f>
        <v>0</v>
      </c>
      <c r="G35" s="69">
        <f>供給集計!P35</f>
        <v>0</v>
      </c>
      <c r="H35" s="69">
        <f>供給集計!Q35</f>
        <v>0</v>
      </c>
      <c r="I35" s="69">
        <f>供給集計!R35</f>
        <v>0</v>
      </c>
      <c r="J35" s="69">
        <f>供給集計!S35</f>
        <v>1570</v>
      </c>
      <c r="K35" s="68">
        <f>供給集計!T35</f>
        <v>2225</v>
      </c>
      <c r="L35" s="69">
        <f>供給集計!U35</f>
        <v>1800</v>
      </c>
      <c r="M35" s="69">
        <f>供給集計!V35</f>
        <v>350</v>
      </c>
      <c r="N35" s="69">
        <f>供給集計!W35</f>
        <v>0</v>
      </c>
      <c r="O35" s="68">
        <f>供給集計!X35</f>
        <v>0</v>
      </c>
      <c r="P35" s="70">
        <f>供給集計!Y35</f>
        <v>5945</v>
      </c>
      <c r="Q35" s="22">
        <f>需要集計!G35</f>
        <v>1298</v>
      </c>
      <c r="R35" s="23">
        <f>需要集計!H35</f>
        <v>1230</v>
      </c>
      <c r="S35" s="23">
        <f>需要集計!I35</f>
        <v>1212</v>
      </c>
      <c r="T35" s="23">
        <f>需要集計!J35</f>
        <v>1440</v>
      </c>
      <c r="U35" s="23">
        <f>需要集計!K35</f>
        <v>1092</v>
      </c>
      <c r="V35" s="23">
        <f>需要集計!L35</f>
        <v>1188</v>
      </c>
      <c r="W35" s="23">
        <f>需要集計!M35</f>
        <v>1380</v>
      </c>
      <c r="X35" s="24">
        <f>需要集計!N35</f>
        <v>1200</v>
      </c>
      <c r="Y35" s="23">
        <f>需要集計!O35</f>
        <v>1800</v>
      </c>
      <c r="Z35" s="23">
        <f>需要集計!P35</f>
        <v>1580</v>
      </c>
      <c r="AA35" s="23">
        <f>需要集計!Q35</f>
        <v>1580</v>
      </c>
      <c r="AB35" s="24">
        <f>需要集計!R35</f>
        <v>1700</v>
      </c>
      <c r="AC35" s="45">
        <f>需要集計!S35</f>
        <v>16700</v>
      </c>
      <c r="AD35" s="22">
        <f t="shared" ref="AD35:AP35" si="14">SUM(AD31:AD34)</f>
        <v>-1298</v>
      </c>
      <c r="AE35" s="23">
        <f t="shared" si="14"/>
        <v>-1230</v>
      </c>
      <c r="AF35" s="23">
        <f t="shared" si="14"/>
        <v>-1212</v>
      </c>
      <c r="AG35" s="23">
        <f t="shared" si="14"/>
        <v>-1440</v>
      </c>
      <c r="AH35" s="23">
        <f t="shared" si="14"/>
        <v>-1092</v>
      </c>
      <c r="AI35" s="23">
        <f t="shared" si="14"/>
        <v>-1188</v>
      </c>
      <c r="AJ35" s="23">
        <f t="shared" si="14"/>
        <v>190</v>
      </c>
      <c r="AK35" s="24">
        <f t="shared" si="14"/>
        <v>1025</v>
      </c>
      <c r="AL35" s="23">
        <f t="shared" si="14"/>
        <v>0</v>
      </c>
      <c r="AM35" s="23">
        <f t="shared" si="14"/>
        <v>-1230</v>
      </c>
      <c r="AN35" s="23">
        <f t="shared" si="14"/>
        <v>-1580</v>
      </c>
      <c r="AO35" s="24">
        <f t="shared" si="14"/>
        <v>-1700</v>
      </c>
      <c r="AP35" s="45">
        <f t="shared" si="14"/>
        <v>-10755</v>
      </c>
    </row>
  </sheetData>
  <mergeCells count="13">
    <mergeCell ref="AP4:AP5"/>
    <mergeCell ref="B4:B5"/>
    <mergeCell ref="B31:B35"/>
    <mergeCell ref="B6:B10"/>
    <mergeCell ref="B11:B15"/>
    <mergeCell ref="B16:B20"/>
    <mergeCell ref="B21:B25"/>
    <mergeCell ref="B26:B30"/>
    <mergeCell ref="Q4:AB4"/>
    <mergeCell ref="D4:P4"/>
    <mergeCell ref="C4:C5"/>
    <mergeCell ref="AC4:AC5"/>
    <mergeCell ref="AD4:AO4"/>
  </mergeCells>
  <phoneticPr fontId="2"/>
  <pageMargins left="0.23622047244094491" right="0.23622047244094491" top="0.74803149606299213" bottom="0.74803149606299213" header="0.31496062992125984" footer="0.31496062992125984"/>
  <pageSetup paperSize="8" scale="67" fitToWidth="0" orientation="portrait" r:id="rId1"/>
  <headerFooter alignWithMargins="0"/>
  <colBreaks count="2" manualBreakCount="2">
    <brk id="25" max="124" man="1"/>
    <brk id="38" max="12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K12" sqref="K12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5</v>
      </c>
      <c r="C6" s="164" t="str">
        <f>VLOOKUP(B6,需要者番号,2)</f>
        <v>θバイオマス</v>
      </c>
      <c r="D6" s="164" t="s">
        <v>85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>
        <v>168</v>
      </c>
      <c r="H9" s="65">
        <v>205</v>
      </c>
      <c r="I9" s="65">
        <v>202</v>
      </c>
      <c r="J9" s="65">
        <v>240</v>
      </c>
      <c r="K9" s="65">
        <v>182</v>
      </c>
      <c r="L9" s="65">
        <v>198</v>
      </c>
      <c r="M9" s="65">
        <v>230</v>
      </c>
      <c r="N9" s="65">
        <v>200</v>
      </c>
      <c r="O9" s="65">
        <v>200</v>
      </c>
      <c r="P9" s="65">
        <v>180</v>
      </c>
      <c r="Q9" s="65">
        <v>180</v>
      </c>
      <c r="R9" s="64">
        <v>200</v>
      </c>
      <c r="S9" s="66">
        <f t="shared" si="0"/>
        <v>2385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8">
        <f t="shared" si="3"/>
        <v>0</v>
      </c>
      <c r="S15" s="70">
        <f t="shared" si="3"/>
        <v>0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168</v>
      </c>
      <c r="H34" s="65">
        <f t="shared" si="10"/>
        <v>205</v>
      </c>
      <c r="I34" s="65">
        <f t="shared" si="10"/>
        <v>202</v>
      </c>
      <c r="J34" s="65">
        <f t="shared" si="10"/>
        <v>240</v>
      </c>
      <c r="K34" s="65">
        <f t="shared" si="10"/>
        <v>182</v>
      </c>
      <c r="L34" s="65">
        <f t="shared" si="10"/>
        <v>198</v>
      </c>
      <c r="M34" s="65">
        <f t="shared" si="10"/>
        <v>230</v>
      </c>
      <c r="N34" s="65">
        <f t="shared" si="10"/>
        <v>200</v>
      </c>
      <c r="O34" s="65">
        <f t="shared" si="10"/>
        <v>200</v>
      </c>
      <c r="P34" s="65">
        <f t="shared" si="10"/>
        <v>180</v>
      </c>
      <c r="Q34" s="65">
        <f t="shared" si="10"/>
        <v>180</v>
      </c>
      <c r="R34" s="64">
        <f t="shared" si="10"/>
        <v>200</v>
      </c>
      <c r="S34" s="66">
        <f t="shared" si="11"/>
        <v>2385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168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200</v>
      </c>
      <c r="P35" s="69">
        <f t="shared" si="12"/>
        <v>180</v>
      </c>
      <c r="Q35" s="69">
        <f t="shared" si="12"/>
        <v>180</v>
      </c>
      <c r="R35" s="68">
        <f t="shared" si="12"/>
        <v>200</v>
      </c>
      <c r="S35" s="70">
        <f t="shared" si="12"/>
        <v>2385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N13" sqref="N13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6</v>
      </c>
      <c r="C6" s="164" t="str">
        <f>VLOOKUP(B6,需要者番号,2)</f>
        <v>η商事</v>
      </c>
      <c r="D6" s="164" t="s">
        <v>87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>
        <v>168</v>
      </c>
      <c r="H8" s="65">
        <v>205</v>
      </c>
      <c r="I8" s="65">
        <v>202</v>
      </c>
      <c r="J8" s="65">
        <v>240</v>
      </c>
      <c r="K8" s="65">
        <v>182</v>
      </c>
      <c r="L8" s="65">
        <v>198</v>
      </c>
      <c r="M8" s="65">
        <v>230</v>
      </c>
      <c r="N8" s="65">
        <v>200</v>
      </c>
      <c r="O8" s="65">
        <v>200</v>
      </c>
      <c r="P8" s="65">
        <v>180</v>
      </c>
      <c r="Q8" s="65">
        <v>180</v>
      </c>
      <c r="R8" s="64">
        <v>200</v>
      </c>
      <c r="S8" s="66">
        <f t="shared" si="0"/>
        <v>2385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168</v>
      </c>
      <c r="H10" s="69">
        <f t="shared" si="1"/>
        <v>205</v>
      </c>
      <c r="I10" s="69">
        <f t="shared" si="1"/>
        <v>202</v>
      </c>
      <c r="J10" s="69">
        <f t="shared" si="1"/>
        <v>240</v>
      </c>
      <c r="K10" s="69">
        <f t="shared" si="1"/>
        <v>182</v>
      </c>
      <c r="L10" s="69">
        <f t="shared" si="1"/>
        <v>198</v>
      </c>
      <c r="M10" s="69">
        <f t="shared" si="1"/>
        <v>230</v>
      </c>
      <c r="N10" s="68">
        <f t="shared" si="1"/>
        <v>200</v>
      </c>
      <c r="O10" s="69">
        <f t="shared" si="1"/>
        <v>200</v>
      </c>
      <c r="P10" s="69">
        <f t="shared" si="1"/>
        <v>180</v>
      </c>
      <c r="Q10" s="69">
        <f t="shared" si="1"/>
        <v>180</v>
      </c>
      <c r="R10" s="68">
        <f t="shared" si="1"/>
        <v>200</v>
      </c>
      <c r="S10" s="70">
        <f t="shared" si="1"/>
        <v>2385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>
        <v>58</v>
      </c>
      <c r="H13" s="65"/>
      <c r="I13" s="65"/>
      <c r="J13" s="65"/>
      <c r="K13" s="65"/>
      <c r="L13" s="65"/>
      <c r="M13" s="65"/>
      <c r="N13" s="65"/>
      <c r="O13" s="65">
        <v>120</v>
      </c>
      <c r="P13" s="65">
        <v>100</v>
      </c>
      <c r="Q13" s="65">
        <v>100</v>
      </c>
      <c r="R13" s="64">
        <v>100</v>
      </c>
      <c r="S13" s="66">
        <f t="shared" si="2"/>
        <v>478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58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120</v>
      </c>
      <c r="P15" s="69">
        <f t="shared" si="3"/>
        <v>100</v>
      </c>
      <c r="Q15" s="69">
        <f t="shared" si="3"/>
        <v>100</v>
      </c>
      <c r="R15" s="68">
        <f t="shared" si="3"/>
        <v>100</v>
      </c>
      <c r="S15" s="70">
        <f t="shared" si="3"/>
        <v>478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226</v>
      </c>
      <c r="H33" s="65">
        <f t="shared" si="10"/>
        <v>205</v>
      </c>
      <c r="I33" s="65">
        <f t="shared" si="10"/>
        <v>202</v>
      </c>
      <c r="J33" s="65">
        <f t="shared" si="10"/>
        <v>240</v>
      </c>
      <c r="K33" s="65">
        <f t="shared" si="10"/>
        <v>182</v>
      </c>
      <c r="L33" s="65">
        <f t="shared" si="10"/>
        <v>198</v>
      </c>
      <c r="M33" s="65">
        <f t="shared" si="10"/>
        <v>230</v>
      </c>
      <c r="N33" s="65">
        <f t="shared" si="10"/>
        <v>200</v>
      </c>
      <c r="O33" s="65">
        <f t="shared" si="10"/>
        <v>320</v>
      </c>
      <c r="P33" s="65">
        <f t="shared" si="10"/>
        <v>280</v>
      </c>
      <c r="Q33" s="65">
        <f t="shared" si="10"/>
        <v>280</v>
      </c>
      <c r="R33" s="64">
        <f t="shared" si="10"/>
        <v>300</v>
      </c>
      <c r="S33" s="66">
        <f t="shared" si="11"/>
        <v>2863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226</v>
      </c>
      <c r="H35" s="69">
        <f t="shared" si="12"/>
        <v>205</v>
      </c>
      <c r="I35" s="69">
        <f t="shared" si="12"/>
        <v>202</v>
      </c>
      <c r="J35" s="69">
        <f t="shared" si="12"/>
        <v>240</v>
      </c>
      <c r="K35" s="69">
        <f t="shared" si="12"/>
        <v>182</v>
      </c>
      <c r="L35" s="69">
        <f t="shared" si="12"/>
        <v>198</v>
      </c>
      <c r="M35" s="69">
        <f t="shared" si="12"/>
        <v>230</v>
      </c>
      <c r="N35" s="68">
        <f t="shared" si="12"/>
        <v>200</v>
      </c>
      <c r="O35" s="69">
        <f t="shared" si="12"/>
        <v>320</v>
      </c>
      <c r="P35" s="69">
        <f t="shared" si="12"/>
        <v>280</v>
      </c>
      <c r="Q35" s="69">
        <f t="shared" si="12"/>
        <v>280</v>
      </c>
      <c r="R35" s="68">
        <f t="shared" si="12"/>
        <v>300</v>
      </c>
      <c r="S35" s="70">
        <f t="shared" si="12"/>
        <v>2863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P13" sqref="P13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7</v>
      </c>
      <c r="C6" s="164">
        <f>VLOOKUP(B6,需要者番号,2)</f>
        <v>0</v>
      </c>
      <c r="D6" s="164" t="s">
        <v>45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8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8">
        <f t="shared" si="1"/>
        <v>0</v>
      </c>
      <c r="S10" s="70">
        <f t="shared" si="1"/>
        <v>0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8">
        <f t="shared" si="3"/>
        <v>0</v>
      </c>
      <c r="S15" s="70">
        <f t="shared" si="3"/>
        <v>0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0</v>
      </c>
      <c r="H35" s="69">
        <f t="shared" si="12"/>
        <v>0</v>
      </c>
      <c r="I35" s="69">
        <f t="shared" si="12"/>
        <v>0</v>
      </c>
      <c r="J35" s="69">
        <f t="shared" si="12"/>
        <v>0</v>
      </c>
      <c r="K35" s="69">
        <f t="shared" si="12"/>
        <v>0</v>
      </c>
      <c r="L35" s="69">
        <f t="shared" si="12"/>
        <v>0</v>
      </c>
      <c r="M35" s="69">
        <f t="shared" si="12"/>
        <v>0</v>
      </c>
      <c r="N35" s="68">
        <f t="shared" si="12"/>
        <v>0</v>
      </c>
      <c r="O35" s="69">
        <f t="shared" si="12"/>
        <v>0</v>
      </c>
      <c r="P35" s="69">
        <f t="shared" si="12"/>
        <v>0</v>
      </c>
      <c r="Q35" s="69">
        <f t="shared" si="12"/>
        <v>0</v>
      </c>
      <c r="R35" s="68">
        <f t="shared" si="12"/>
        <v>0</v>
      </c>
      <c r="S35" s="70">
        <f t="shared" si="12"/>
        <v>0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C6" sqref="C6:C35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8</v>
      </c>
      <c r="C6" s="164">
        <f>VLOOKUP(B6,需要者番号,2)</f>
        <v>0</v>
      </c>
      <c r="D6" s="164" t="s">
        <v>45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8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8">
        <f t="shared" si="1"/>
        <v>0</v>
      </c>
      <c r="S10" s="70">
        <f t="shared" si="1"/>
        <v>0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8">
        <f t="shared" si="3"/>
        <v>0</v>
      </c>
      <c r="S15" s="70">
        <f t="shared" si="3"/>
        <v>0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0</v>
      </c>
      <c r="H35" s="69">
        <f t="shared" si="12"/>
        <v>0</v>
      </c>
      <c r="I35" s="69">
        <f t="shared" si="12"/>
        <v>0</v>
      </c>
      <c r="J35" s="69">
        <f t="shared" si="12"/>
        <v>0</v>
      </c>
      <c r="K35" s="69">
        <f t="shared" si="12"/>
        <v>0</v>
      </c>
      <c r="L35" s="69">
        <f t="shared" si="12"/>
        <v>0</v>
      </c>
      <c r="M35" s="69">
        <f t="shared" si="12"/>
        <v>0</v>
      </c>
      <c r="N35" s="68">
        <f t="shared" si="12"/>
        <v>0</v>
      </c>
      <c r="O35" s="69">
        <f t="shared" si="12"/>
        <v>0</v>
      </c>
      <c r="P35" s="69">
        <f t="shared" si="12"/>
        <v>0</v>
      </c>
      <c r="Q35" s="69">
        <f t="shared" si="12"/>
        <v>0</v>
      </c>
      <c r="R35" s="68">
        <f t="shared" si="12"/>
        <v>0</v>
      </c>
      <c r="S35" s="70">
        <f t="shared" si="12"/>
        <v>0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G11" sqref="G11:R11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9</v>
      </c>
      <c r="C6" s="164">
        <f>VLOOKUP(B6,需要者番号,2)</f>
        <v>0</v>
      </c>
      <c r="D6" s="164" t="s">
        <v>45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8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8">
        <f t="shared" si="1"/>
        <v>0</v>
      </c>
      <c r="S10" s="70">
        <f t="shared" si="1"/>
        <v>0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8">
        <f t="shared" si="3"/>
        <v>0</v>
      </c>
      <c r="S15" s="70">
        <f t="shared" si="3"/>
        <v>0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0</v>
      </c>
      <c r="H35" s="69">
        <f t="shared" si="12"/>
        <v>0</v>
      </c>
      <c r="I35" s="69">
        <f t="shared" si="12"/>
        <v>0</v>
      </c>
      <c r="J35" s="69">
        <f t="shared" si="12"/>
        <v>0</v>
      </c>
      <c r="K35" s="69">
        <f t="shared" si="12"/>
        <v>0</v>
      </c>
      <c r="L35" s="69">
        <f t="shared" si="12"/>
        <v>0</v>
      </c>
      <c r="M35" s="69">
        <f t="shared" si="12"/>
        <v>0</v>
      </c>
      <c r="N35" s="68">
        <f t="shared" si="12"/>
        <v>0</v>
      </c>
      <c r="O35" s="69">
        <f t="shared" si="12"/>
        <v>0</v>
      </c>
      <c r="P35" s="69">
        <f t="shared" si="12"/>
        <v>0</v>
      </c>
      <c r="Q35" s="69">
        <f t="shared" si="12"/>
        <v>0</v>
      </c>
      <c r="R35" s="68">
        <f t="shared" si="12"/>
        <v>0</v>
      </c>
      <c r="S35" s="70">
        <f t="shared" si="12"/>
        <v>0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75" zoomScaleNormal="75" zoomScaleSheetLayoutView="75" workbookViewId="0">
      <pane xSplit="5" ySplit="5" topLeftCell="F6" activePane="bottomRight" state="frozen"/>
      <selection activeCell="W12" sqref="W12"/>
      <selection pane="topRight" activeCell="W12" sqref="W12"/>
      <selection pane="bottomLeft" activeCell="W12" sqref="W12"/>
      <selection pane="bottomRight" activeCell="L12" sqref="L12"/>
    </sheetView>
    <sheetView workbookViewId="1"/>
  </sheetViews>
  <sheetFormatPr defaultColWidth="7.109375" defaultRowHeight="13.2"/>
  <cols>
    <col min="1" max="1" width="3.88671875" style="1" customWidth="1"/>
    <col min="2" max="3" width="7" style="1" customWidth="1"/>
    <col min="4" max="4" width="7" style="6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1:19" ht="19.2">
      <c r="C1" s="17"/>
    </row>
    <row r="2" spans="1:19" s="2" customFormat="1" ht="15.75" customHeight="1">
      <c r="B2" s="8"/>
      <c r="C2" s="8"/>
      <c r="D2" s="3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1:19" s="2" customFormat="1" ht="15.75" customHeight="1">
      <c r="B3" s="8">
        <f>需給総括!B3</f>
        <v>2019</v>
      </c>
      <c r="C3" s="77" t="s">
        <v>37</v>
      </c>
      <c r="D3" s="8">
        <f>需給総括!D3</f>
        <v>12</v>
      </c>
      <c r="E3" s="82" t="s">
        <v>38</v>
      </c>
      <c r="F3" s="7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1:19" ht="13.8" customHeight="1">
      <c r="B4" s="142" t="s">
        <v>9</v>
      </c>
      <c r="C4" s="181" t="s">
        <v>7</v>
      </c>
      <c r="D4" s="142" t="s">
        <v>44</v>
      </c>
      <c r="E4" s="114" t="s">
        <v>1</v>
      </c>
      <c r="F4" s="185" t="s">
        <v>14</v>
      </c>
      <c r="G4" s="182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>
      <c r="B5" s="143"/>
      <c r="C5" s="143"/>
      <c r="D5" s="141"/>
      <c r="E5" s="115"/>
      <c r="F5" s="115"/>
      <c r="G5" s="111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1:19" ht="13.2" customHeight="1">
      <c r="A6" s="18"/>
      <c r="B6" s="163">
        <v>10</v>
      </c>
      <c r="C6" s="164">
        <f>VLOOKUP(B6,需要者番号,2)</f>
        <v>0</v>
      </c>
      <c r="D6" s="164" t="s">
        <v>45</v>
      </c>
      <c r="E6" s="116" t="s">
        <v>15</v>
      </c>
      <c r="F6" s="79" t="s">
        <v>10</v>
      </c>
      <c r="G6" s="83"/>
      <c r="H6" s="56"/>
      <c r="I6" s="57"/>
      <c r="J6" s="57"/>
      <c r="K6" s="57"/>
      <c r="L6" s="57"/>
      <c r="M6" s="58"/>
      <c r="N6" s="58"/>
      <c r="O6" s="58"/>
      <c r="P6" s="58"/>
      <c r="Q6" s="58"/>
      <c r="R6" s="59"/>
      <c r="S6" s="60">
        <f t="shared" ref="S6:S9" si="0">SUM(G6:R6)</f>
        <v>0</v>
      </c>
    </row>
    <row r="7" spans="1:19">
      <c r="A7" s="18"/>
      <c r="B7" s="161"/>
      <c r="C7" s="165"/>
      <c r="D7" s="165"/>
      <c r="E7" s="117"/>
      <c r="F7" s="80" t="s">
        <v>11</v>
      </c>
      <c r="G7" s="84"/>
      <c r="H7" s="65"/>
      <c r="I7" s="65"/>
      <c r="J7" s="65"/>
      <c r="K7" s="65"/>
      <c r="L7" s="65"/>
      <c r="M7" s="65"/>
      <c r="N7" s="65"/>
      <c r="O7" s="65"/>
      <c r="P7" s="65"/>
      <c r="Q7" s="65"/>
      <c r="R7" s="64"/>
      <c r="S7" s="66">
        <f t="shared" si="0"/>
        <v>0</v>
      </c>
    </row>
    <row r="8" spans="1:19">
      <c r="A8" s="18"/>
      <c r="B8" s="161"/>
      <c r="C8" s="165"/>
      <c r="D8" s="165"/>
      <c r="E8" s="117"/>
      <c r="F8" s="80" t="s">
        <v>12</v>
      </c>
      <c r="G8" s="84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6">
        <f t="shared" si="0"/>
        <v>0</v>
      </c>
    </row>
    <row r="9" spans="1:19">
      <c r="A9" s="18"/>
      <c r="B9" s="161"/>
      <c r="C9" s="165"/>
      <c r="D9" s="165"/>
      <c r="E9" s="117"/>
      <c r="F9" s="80" t="s">
        <v>13</v>
      </c>
      <c r="G9" s="84"/>
      <c r="H9" s="65"/>
      <c r="I9" s="65"/>
      <c r="J9" s="65"/>
      <c r="K9" s="65"/>
      <c r="L9" s="65"/>
      <c r="M9" s="65"/>
      <c r="N9" s="65"/>
      <c r="O9" s="65"/>
      <c r="P9" s="65"/>
      <c r="Q9" s="65"/>
      <c r="R9" s="64"/>
      <c r="S9" s="66">
        <f t="shared" si="0"/>
        <v>0</v>
      </c>
    </row>
    <row r="10" spans="1:19">
      <c r="A10" s="18"/>
      <c r="B10" s="161"/>
      <c r="C10" s="165"/>
      <c r="D10" s="165"/>
      <c r="E10" s="118"/>
      <c r="F10" s="81" t="s">
        <v>2</v>
      </c>
      <c r="G10" s="85">
        <f t="shared" ref="G10:S10" si="1">SUM(G6:G9)</f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8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0</v>
      </c>
      <c r="R10" s="68">
        <f t="shared" si="1"/>
        <v>0</v>
      </c>
      <c r="S10" s="70">
        <f t="shared" si="1"/>
        <v>0</v>
      </c>
    </row>
    <row r="11" spans="1:19">
      <c r="A11" s="18"/>
      <c r="B11" s="161"/>
      <c r="C11" s="165"/>
      <c r="D11" s="165"/>
      <c r="E11" s="116" t="s">
        <v>16</v>
      </c>
      <c r="F11" s="79" t="s">
        <v>10</v>
      </c>
      <c r="G11" s="83"/>
      <c r="H11" s="56"/>
      <c r="I11" s="57"/>
      <c r="J11" s="57"/>
      <c r="K11" s="57"/>
      <c r="L11" s="57"/>
      <c r="M11" s="58"/>
      <c r="N11" s="58"/>
      <c r="O11" s="58"/>
      <c r="P11" s="58"/>
      <c r="Q11" s="58"/>
      <c r="R11" s="59"/>
      <c r="S11" s="60">
        <f t="shared" ref="S11:S14" si="2">SUM(G11:R11)</f>
        <v>0</v>
      </c>
    </row>
    <row r="12" spans="1:19">
      <c r="A12" s="18"/>
      <c r="B12" s="161"/>
      <c r="C12" s="165"/>
      <c r="D12" s="165"/>
      <c r="E12" s="117"/>
      <c r="F12" s="80" t="s">
        <v>11</v>
      </c>
      <c r="G12" s="8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4"/>
      <c r="S12" s="66">
        <f t="shared" si="2"/>
        <v>0</v>
      </c>
    </row>
    <row r="13" spans="1:19">
      <c r="A13" s="18"/>
      <c r="B13" s="161"/>
      <c r="C13" s="165"/>
      <c r="D13" s="165"/>
      <c r="E13" s="117"/>
      <c r="F13" s="80" t="s">
        <v>12</v>
      </c>
      <c r="G13" s="8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4"/>
      <c r="S13" s="66">
        <f t="shared" si="2"/>
        <v>0</v>
      </c>
    </row>
    <row r="14" spans="1:19">
      <c r="A14" s="18"/>
      <c r="B14" s="161"/>
      <c r="C14" s="165"/>
      <c r="D14" s="165"/>
      <c r="E14" s="117"/>
      <c r="F14" s="80" t="s">
        <v>13</v>
      </c>
      <c r="G14" s="8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4"/>
      <c r="S14" s="66">
        <f t="shared" si="2"/>
        <v>0</v>
      </c>
    </row>
    <row r="15" spans="1:19">
      <c r="A15" s="18"/>
      <c r="B15" s="161"/>
      <c r="C15" s="165"/>
      <c r="D15" s="165"/>
      <c r="E15" s="118"/>
      <c r="F15" s="81" t="s">
        <v>2</v>
      </c>
      <c r="G15" s="85">
        <f t="shared" ref="G15:S15" si="3">SUM(G11:G14)</f>
        <v>0</v>
      </c>
      <c r="H15" s="69">
        <f t="shared" si="3"/>
        <v>0</v>
      </c>
      <c r="I15" s="69">
        <f t="shared" si="3"/>
        <v>0</v>
      </c>
      <c r="J15" s="69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8">
        <f t="shared" si="3"/>
        <v>0</v>
      </c>
      <c r="O15" s="69">
        <f t="shared" si="3"/>
        <v>0</v>
      </c>
      <c r="P15" s="69">
        <f t="shared" si="3"/>
        <v>0</v>
      </c>
      <c r="Q15" s="69">
        <f t="shared" si="3"/>
        <v>0</v>
      </c>
      <c r="R15" s="68">
        <f t="shared" si="3"/>
        <v>0</v>
      </c>
      <c r="S15" s="70">
        <f t="shared" si="3"/>
        <v>0</v>
      </c>
    </row>
    <row r="16" spans="1:19">
      <c r="A16" s="18"/>
      <c r="B16" s="161"/>
      <c r="C16" s="165"/>
      <c r="D16" s="165"/>
      <c r="E16" s="116" t="s">
        <v>17</v>
      </c>
      <c r="F16" s="79" t="s">
        <v>10</v>
      </c>
      <c r="G16" s="83"/>
      <c r="H16" s="56"/>
      <c r="I16" s="57"/>
      <c r="J16" s="57"/>
      <c r="K16" s="57"/>
      <c r="L16" s="57"/>
      <c r="M16" s="58"/>
      <c r="N16" s="58"/>
      <c r="O16" s="58"/>
      <c r="P16" s="58"/>
      <c r="Q16" s="58"/>
      <c r="R16" s="59"/>
      <c r="S16" s="60">
        <f t="shared" ref="S16:S19" si="4">SUM(G16:R16)</f>
        <v>0</v>
      </c>
    </row>
    <row r="17" spans="1:19">
      <c r="A17" s="18"/>
      <c r="B17" s="161"/>
      <c r="C17" s="165"/>
      <c r="D17" s="165"/>
      <c r="E17" s="117"/>
      <c r="F17" s="80" t="s">
        <v>11</v>
      </c>
      <c r="G17" s="8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4"/>
      <c r="S17" s="66">
        <f t="shared" si="4"/>
        <v>0</v>
      </c>
    </row>
    <row r="18" spans="1:19">
      <c r="A18" s="18"/>
      <c r="B18" s="161"/>
      <c r="C18" s="165"/>
      <c r="D18" s="165"/>
      <c r="E18" s="117"/>
      <c r="F18" s="80" t="s">
        <v>12</v>
      </c>
      <c r="G18" s="8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4"/>
      <c r="S18" s="66">
        <f t="shared" si="4"/>
        <v>0</v>
      </c>
    </row>
    <row r="19" spans="1:19">
      <c r="A19" s="18"/>
      <c r="B19" s="161"/>
      <c r="C19" s="165"/>
      <c r="D19" s="165"/>
      <c r="E19" s="117"/>
      <c r="F19" s="80" t="s">
        <v>13</v>
      </c>
      <c r="G19" s="8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 t="shared" si="4"/>
        <v>0</v>
      </c>
    </row>
    <row r="20" spans="1:19">
      <c r="A20" s="18"/>
      <c r="B20" s="161"/>
      <c r="C20" s="165"/>
      <c r="D20" s="165"/>
      <c r="E20" s="118"/>
      <c r="F20" s="81" t="s">
        <v>2</v>
      </c>
      <c r="G20" s="85">
        <f t="shared" ref="G20:S20" si="5">SUM(G16:G19)</f>
        <v>0</v>
      </c>
      <c r="H20" s="69">
        <f t="shared" si="5"/>
        <v>0</v>
      </c>
      <c r="I20" s="69">
        <f t="shared" si="5"/>
        <v>0</v>
      </c>
      <c r="J20" s="69">
        <f t="shared" si="5"/>
        <v>0</v>
      </c>
      <c r="K20" s="69">
        <f t="shared" si="5"/>
        <v>0</v>
      </c>
      <c r="L20" s="69">
        <f t="shared" si="5"/>
        <v>0</v>
      </c>
      <c r="M20" s="69">
        <f t="shared" si="5"/>
        <v>0</v>
      </c>
      <c r="N20" s="68">
        <f t="shared" si="5"/>
        <v>0</v>
      </c>
      <c r="O20" s="69">
        <f t="shared" si="5"/>
        <v>0</v>
      </c>
      <c r="P20" s="69">
        <f t="shared" si="5"/>
        <v>0</v>
      </c>
      <c r="Q20" s="69">
        <f t="shared" si="5"/>
        <v>0</v>
      </c>
      <c r="R20" s="68">
        <f t="shared" si="5"/>
        <v>0</v>
      </c>
      <c r="S20" s="70">
        <f t="shared" si="5"/>
        <v>0</v>
      </c>
    </row>
    <row r="21" spans="1:19">
      <c r="A21" s="18"/>
      <c r="B21" s="161"/>
      <c r="C21" s="165"/>
      <c r="D21" s="165"/>
      <c r="E21" s="119" t="s">
        <v>18</v>
      </c>
      <c r="F21" s="79" t="s">
        <v>10</v>
      </c>
      <c r="G21" s="83"/>
      <c r="H21" s="56"/>
      <c r="I21" s="57"/>
      <c r="J21" s="57"/>
      <c r="K21" s="57"/>
      <c r="L21" s="57"/>
      <c r="M21" s="58"/>
      <c r="N21" s="58"/>
      <c r="O21" s="58"/>
      <c r="P21" s="58"/>
      <c r="Q21" s="58"/>
      <c r="R21" s="59"/>
      <c r="S21" s="60">
        <f t="shared" ref="S21:S24" si="6">SUM(G21:R21)</f>
        <v>0</v>
      </c>
    </row>
    <row r="22" spans="1:19">
      <c r="A22" s="18"/>
      <c r="B22" s="161"/>
      <c r="C22" s="165"/>
      <c r="D22" s="165"/>
      <c r="E22" s="117"/>
      <c r="F22" s="80" t="s">
        <v>11</v>
      </c>
      <c r="G22" s="8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4"/>
      <c r="S22" s="66">
        <f t="shared" si="6"/>
        <v>0</v>
      </c>
    </row>
    <row r="23" spans="1:19">
      <c r="A23" s="18"/>
      <c r="B23" s="161"/>
      <c r="C23" s="165"/>
      <c r="D23" s="165"/>
      <c r="E23" s="117"/>
      <c r="F23" s="80" t="s">
        <v>12</v>
      </c>
      <c r="G23" s="8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4"/>
      <c r="S23" s="66">
        <f t="shared" si="6"/>
        <v>0</v>
      </c>
    </row>
    <row r="24" spans="1:19">
      <c r="A24" s="18"/>
      <c r="B24" s="161"/>
      <c r="C24" s="165"/>
      <c r="D24" s="165"/>
      <c r="E24" s="117"/>
      <c r="F24" s="80" t="s">
        <v>13</v>
      </c>
      <c r="G24" s="8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4"/>
      <c r="S24" s="66">
        <f t="shared" si="6"/>
        <v>0</v>
      </c>
    </row>
    <row r="25" spans="1:19">
      <c r="A25" s="18"/>
      <c r="B25" s="161"/>
      <c r="C25" s="165"/>
      <c r="D25" s="165"/>
      <c r="E25" s="118"/>
      <c r="F25" s="81" t="s">
        <v>2</v>
      </c>
      <c r="G25" s="85">
        <f t="shared" ref="G25:S25" si="7">SUM(G21:G24)</f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8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0</v>
      </c>
      <c r="R25" s="68">
        <f t="shared" si="7"/>
        <v>0</v>
      </c>
      <c r="S25" s="70">
        <f t="shared" si="7"/>
        <v>0</v>
      </c>
    </row>
    <row r="26" spans="1:19">
      <c r="A26" s="18"/>
      <c r="B26" s="161"/>
      <c r="C26" s="165"/>
      <c r="D26" s="165"/>
      <c r="E26" s="116" t="s">
        <v>19</v>
      </c>
      <c r="F26" s="79" t="s">
        <v>10</v>
      </c>
      <c r="G26" s="83"/>
      <c r="H26" s="56"/>
      <c r="I26" s="57"/>
      <c r="J26" s="57"/>
      <c r="K26" s="57"/>
      <c r="L26" s="57"/>
      <c r="M26" s="58"/>
      <c r="N26" s="58"/>
      <c r="O26" s="58"/>
      <c r="P26" s="58"/>
      <c r="Q26" s="58"/>
      <c r="R26" s="59"/>
      <c r="S26" s="60">
        <f t="shared" ref="S26:S29" si="8">SUM(G26:R26)</f>
        <v>0</v>
      </c>
    </row>
    <row r="27" spans="1:19">
      <c r="A27" s="18"/>
      <c r="B27" s="161"/>
      <c r="C27" s="165"/>
      <c r="D27" s="165"/>
      <c r="E27" s="117"/>
      <c r="F27" s="80" t="s">
        <v>11</v>
      </c>
      <c r="G27" s="8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4"/>
      <c r="S27" s="66">
        <f t="shared" si="8"/>
        <v>0</v>
      </c>
    </row>
    <row r="28" spans="1:19">
      <c r="A28" s="18"/>
      <c r="B28" s="161"/>
      <c r="C28" s="165"/>
      <c r="D28" s="165"/>
      <c r="E28" s="117"/>
      <c r="F28" s="80" t="s">
        <v>12</v>
      </c>
      <c r="G28" s="8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4"/>
      <c r="S28" s="66">
        <f t="shared" si="8"/>
        <v>0</v>
      </c>
    </row>
    <row r="29" spans="1:19">
      <c r="A29" s="18"/>
      <c r="B29" s="161"/>
      <c r="C29" s="165"/>
      <c r="D29" s="165"/>
      <c r="E29" s="117"/>
      <c r="F29" s="80" t="s">
        <v>13</v>
      </c>
      <c r="G29" s="8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4"/>
      <c r="S29" s="66">
        <f t="shared" si="8"/>
        <v>0</v>
      </c>
    </row>
    <row r="30" spans="1:19">
      <c r="A30" s="18"/>
      <c r="B30" s="161"/>
      <c r="C30" s="165"/>
      <c r="D30" s="165"/>
      <c r="E30" s="118"/>
      <c r="F30" s="81" t="s">
        <v>2</v>
      </c>
      <c r="G30" s="85">
        <f t="shared" ref="G30:S30" si="9">SUM(G26:G29)</f>
        <v>0</v>
      </c>
      <c r="H30" s="69">
        <f t="shared" si="9"/>
        <v>0</v>
      </c>
      <c r="I30" s="69">
        <f t="shared" si="9"/>
        <v>0</v>
      </c>
      <c r="J30" s="69">
        <f t="shared" si="9"/>
        <v>0</v>
      </c>
      <c r="K30" s="69">
        <f t="shared" si="9"/>
        <v>0</v>
      </c>
      <c r="L30" s="69">
        <f t="shared" si="9"/>
        <v>0</v>
      </c>
      <c r="M30" s="69">
        <f t="shared" si="9"/>
        <v>0</v>
      </c>
      <c r="N30" s="68">
        <f t="shared" si="9"/>
        <v>0</v>
      </c>
      <c r="O30" s="69">
        <f t="shared" si="9"/>
        <v>0</v>
      </c>
      <c r="P30" s="69">
        <f t="shared" si="9"/>
        <v>0</v>
      </c>
      <c r="Q30" s="69">
        <f t="shared" si="9"/>
        <v>0</v>
      </c>
      <c r="R30" s="68">
        <f t="shared" si="9"/>
        <v>0</v>
      </c>
      <c r="S30" s="70">
        <f t="shared" si="9"/>
        <v>0</v>
      </c>
    </row>
    <row r="31" spans="1:19">
      <c r="A31" s="18"/>
      <c r="B31" s="161"/>
      <c r="C31" s="165"/>
      <c r="D31" s="165"/>
      <c r="E31" s="116" t="s">
        <v>3</v>
      </c>
      <c r="F31" s="79" t="s">
        <v>10</v>
      </c>
      <c r="G31" s="83">
        <f t="shared" ref="G31:R34" si="10">G6+G11+G16+G21+G26</f>
        <v>0</v>
      </c>
      <c r="H31" s="56">
        <f t="shared" si="10"/>
        <v>0</v>
      </c>
      <c r="I31" s="57">
        <f t="shared" si="10"/>
        <v>0</v>
      </c>
      <c r="J31" s="57">
        <f t="shared" si="10"/>
        <v>0</v>
      </c>
      <c r="K31" s="57">
        <f t="shared" si="10"/>
        <v>0</v>
      </c>
      <c r="L31" s="57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0</v>
      </c>
      <c r="R31" s="59">
        <f t="shared" si="10"/>
        <v>0</v>
      </c>
      <c r="S31" s="60">
        <f t="shared" ref="S31:S34" si="11">SUM(G31:R31)</f>
        <v>0</v>
      </c>
    </row>
    <row r="32" spans="1:19">
      <c r="A32" s="18"/>
      <c r="B32" s="161"/>
      <c r="C32" s="165"/>
      <c r="D32" s="165"/>
      <c r="E32" s="117"/>
      <c r="F32" s="80" t="s">
        <v>11</v>
      </c>
      <c r="G32" s="84">
        <f t="shared" si="10"/>
        <v>0</v>
      </c>
      <c r="H32" s="65">
        <f t="shared" si="10"/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  <c r="N32" s="65">
        <f t="shared" si="10"/>
        <v>0</v>
      </c>
      <c r="O32" s="65">
        <f t="shared" si="10"/>
        <v>0</v>
      </c>
      <c r="P32" s="65">
        <f t="shared" si="10"/>
        <v>0</v>
      </c>
      <c r="Q32" s="65">
        <f t="shared" si="10"/>
        <v>0</v>
      </c>
      <c r="R32" s="64">
        <f t="shared" si="10"/>
        <v>0</v>
      </c>
      <c r="S32" s="66">
        <f t="shared" si="11"/>
        <v>0</v>
      </c>
    </row>
    <row r="33" spans="1:19">
      <c r="A33" s="18"/>
      <c r="B33" s="161"/>
      <c r="C33" s="165"/>
      <c r="D33" s="165"/>
      <c r="E33" s="117"/>
      <c r="F33" s="80" t="s">
        <v>12</v>
      </c>
      <c r="G33" s="84">
        <f t="shared" si="10"/>
        <v>0</v>
      </c>
      <c r="H33" s="65">
        <f t="shared" si="10"/>
        <v>0</v>
      </c>
      <c r="I33" s="65">
        <f t="shared" si="10"/>
        <v>0</v>
      </c>
      <c r="J33" s="65">
        <f t="shared" si="10"/>
        <v>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0</v>
      </c>
      <c r="O33" s="65">
        <f t="shared" si="10"/>
        <v>0</v>
      </c>
      <c r="P33" s="65">
        <f t="shared" si="10"/>
        <v>0</v>
      </c>
      <c r="Q33" s="65">
        <f t="shared" si="10"/>
        <v>0</v>
      </c>
      <c r="R33" s="64">
        <f t="shared" si="10"/>
        <v>0</v>
      </c>
      <c r="S33" s="66">
        <f t="shared" si="11"/>
        <v>0</v>
      </c>
    </row>
    <row r="34" spans="1:19">
      <c r="A34" s="18"/>
      <c r="B34" s="161"/>
      <c r="C34" s="165"/>
      <c r="D34" s="165"/>
      <c r="E34" s="117"/>
      <c r="F34" s="80" t="s">
        <v>13</v>
      </c>
      <c r="G34" s="84">
        <f t="shared" si="10"/>
        <v>0</v>
      </c>
      <c r="H34" s="65">
        <f t="shared" si="10"/>
        <v>0</v>
      </c>
      <c r="I34" s="65">
        <f t="shared" si="10"/>
        <v>0</v>
      </c>
      <c r="J34" s="65">
        <f t="shared" si="10"/>
        <v>0</v>
      </c>
      <c r="K34" s="65">
        <f t="shared" si="10"/>
        <v>0</v>
      </c>
      <c r="L34" s="65">
        <f t="shared" si="10"/>
        <v>0</v>
      </c>
      <c r="M34" s="65">
        <f t="shared" si="10"/>
        <v>0</v>
      </c>
      <c r="N34" s="65">
        <f t="shared" si="10"/>
        <v>0</v>
      </c>
      <c r="O34" s="65">
        <f t="shared" si="10"/>
        <v>0</v>
      </c>
      <c r="P34" s="65">
        <f t="shared" si="10"/>
        <v>0</v>
      </c>
      <c r="Q34" s="65">
        <f t="shared" si="10"/>
        <v>0</v>
      </c>
      <c r="R34" s="64">
        <f t="shared" si="10"/>
        <v>0</v>
      </c>
      <c r="S34" s="66">
        <f t="shared" si="11"/>
        <v>0</v>
      </c>
    </row>
    <row r="35" spans="1:19">
      <c r="A35" s="18"/>
      <c r="B35" s="162"/>
      <c r="C35" s="166"/>
      <c r="D35" s="166"/>
      <c r="E35" s="118"/>
      <c r="F35" s="81" t="s">
        <v>2</v>
      </c>
      <c r="G35" s="85">
        <f t="shared" ref="G35:S35" si="12">SUM(G31:G34)</f>
        <v>0</v>
      </c>
      <c r="H35" s="69">
        <f t="shared" si="12"/>
        <v>0</v>
      </c>
      <c r="I35" s="69">
        <f t="shared" si="12"/>
        <v>0</v>
      </c>
      <c r="J35" s="69">
        <f t="shared" si="12"/>
        <v>0</v>
      </c>
      <c r="K35" s="69">
        <f t="shared" si="12"/>
        <v>0</v>
      </c>
      <c r="L35" s="69">
        <f t="shared" si="12"/>
        <v>0</v>
      </c>
      <c r="M35" s="69">
        <f t="shared" si="12"/>
        <v>0</v>
      </c>
      <c r="N35" s="68">
        <f t="shared" si="12"/>
        <v>0</v>
      </c>
      <c r="O35" s="69">
        <f t="shared" si="12"/>
        <v>0</v>
      </c>
      <c r="P35" s="69">
        <f t="shared" si="12"/>
        <v>0</v>
      </c>
      <c r="Q35" s="69">
        <f t="shared" si="12"/>
        <v>0</v>
      </c>
      <c r="R35" s="68">
        <f t="shared" si="12"/>
        <v>0</v>
      </c>
      <c r="S35" s="70">
        <f t="shared" si="12"/>
        <v>0</v>
      </c>
    </row>
  </sheetData>
  <mergeCells count="15">
    <mergeCell ref="B6:B35"/>
    <mergeCell ref="C6:C35"/>
    <mergeCell ref="D6:D35"/>
    <mergeCell ref="E6:E10"/>
    <mergeCell ref="E11:E15"/>
    <mergeCell ref="E16:E20"/>
    <mergeCell ref="E21:E25"/>
    <mergeCell ref="E26:E30"/>
    <mergeCell ref="E31:E35"/>
    <mergeCell ref="G4:S4"/>
    <mergeCell ref="B4:B5"/>
    <mergeCell ref="C4:C5"/>
    <mergeCell ref="D4:D5"/>
    <mergeCell ref="E4:E5"/>
    <mergeCell ref="F4:F5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リスト!$O$3:$O$12</xm:f>
          </x14:formula1>
          <xm:sqref>D6:D35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5"/>
  <sheetViews>
    <sheetView showGridLines="0" zoomScale="75" zoomScaleNormal="75" zoomScaleSheetLayoutView="75" workbookViewId="0">
      <pane xSplit="9" ySplit="5" topLeftCell="J6" activePane="bottomRight" state="frozen"/>
      <selection pane="topRight" activeCell="K1" sqref="K1"/>
      <selection pane="bottomLeft" activeCell="A5" sqref="A5"/>
      <selection pane="bottomRight" activeCell="F36" sqref="F36:F65"/>
    </sheetView>
    <sheetView workbookViewId="1"/>
  </sheetViews>
  <sheetFormatPr defaultColWidth="7.109375" defaultRowHeight="13.2"/>
  <cols>
    <col min="1" max="1" width="3.88671875" style="1" customWidth="1"/>
    <col min="2" max="5" width="7" style="1" customWidth="1"/>
    <col min="6" max="6" width="7.109375" style="1" customWidth="1"/>
    <col min="7" max="7" width="7.33203125" style="13" customWidth="1"/>
    <col min="8" max="8" width="8.88671875" style="13" bestFit="1" customWidth="1"/>
    <col min="9" max="9" width="8.33203125" style="11" customWidth="1"/>
    <col min="10" max="11" width="7.109375" style="11" customWidth="1"/>
    <col min="12" max="23" width="7.109375" style="1" customWidth="1"/>
    <col min="24" max="26" width="8.21875" style="1" customWidth="1"/>
    <col min="27" max="27" width="8" style="25" bestFit="1" customWidth="1"/>
    <col min="28" max="16384" width="7.109375" style="1"/>
  </cols>
  <sheetData>
    <row r="1" spans="2:27" ht="19.2">
      <c r="B1" s="27" t="s">
        <v>76</v>
      </c>
      <c r="D1" s="17"/>
    </row>
    <row r="2" spans="2:27" s="2" customFormat="1" ht="15.75" customHeight="1">
      <c r="C2" s="8"/>
      <c r="D2" s="8"/>
      <c r="E2" s="4"/>
      <c r="F2" s="4"/>
      <c r="G2" s="14"/>
      <c r="H2" s="14"/>
      <c r="I2" s="12"/>
      <c r="J2" s="78"/>
      <c r="K2" s="1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6"/>
      <c r="Y2" s="16"/>
      <c r="Z2" s="16"/>
      <c r="AA2" s="9"/>
    </row>
    <row r="3" spans="2:27" s="2" customFormat="1" ht="15.75" customHeight="1">
      <c r="B3" s="77">
        <f>需給総括!B3</f>
        <v>2019</v>
      </c>
      <c r="C3" s="8" t="s">
        <v>37</v>
      </c>
      <c r="D3" s="77">
        <f>需給総括!D3</f>
        <v>12</v>
      </c>
      <c r="E3" s="4"/>
      <c r="F3" s="4"/>
      <c r="G3" s="14"/>
      <c r="H3" s="14"/>
      <c r="I3" s="12"/>
      <c r="J3" s="78"/>
      <c r="K3" s="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6"/>
      <c r="Y3" s="16"/>
      <c r="Z3" s="16"/>
      <c r="AA3" s="9"/>
    </row>
    <row r="4" spans="2:27" ht="13.8" customHeight="1">
      <c r="B4" s="140" t="s">
        <v>43</v>
      </c>
      <c r="C4" s="142" t="s">
        <v>63</v>
      </c>
      <c r="D4" s="144" t="s">
        <v>64</v>
      </c>
      <c r="E4" s="145" t="s">
        <v>0</v>
      </c>
      <c r="F4" s="156" t="s">
        <v>39</v>
      </c>
      <c r="G4" s="157" t="s">
        <v>6</v>
      </c>
      <c r="H4" s="114" t="s">
        <v>1</v>
      </c>
      <c r="I4" s="158" t="s">
        <v>5</v>
      </c>
      <c r="J4" s="136" t="s">
        <v>14</v>
      </c>
      <c r="K4" s="138" t="s">
        <v>35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39"/>
    </row>
    <row r="5" spans="2:27">
      <c r="B5" s="141"/>
      <c r="C5" s="143"/>
      <c r="D5" s="143"/>
      <c r="E5" s="146"/>
      <c r="F5" s="146"/>
      <c r="G5" s="143"/>
      <c r="H5" s="115"/>
      <c r="I5" s="159"/>
      <c r="J5" s="137"/>
      <c r="K5" s="41" t="s">
        <v>46</v>
      </c>
      <c r="L5" s="42" t="s">
        <v>20</v>
      </c>
      <c r="M5" s="48" t="s">
        <v>22</v>
      </c>
      <c r="N5" s="46" t="s">
        <v>23</v>
      </c>
      <c r="O5" s="46" t="s">
        <v>24</v>
      </c>
      <c r="P5" s="46" t="s">
        <v>25</v>
      </c>
      <c r="Q5" s="46" t="s">
        <v>26</v>
      </c>
      <c r="R5" s="46" t="s">
        <v>27</v>
      </c>
      <c r="S5" s="46" t="s">
        <v>28</v>
      </c>
      <c r="T5" s="46" t="s">
        <v>29</v>
      </c>
      <c r="U5" s="46" t="s">
        <v>30</v>
      </c>
      <c r="V5" s="46" t="s">
        <v>31</v>
      </c>
      <c r="W5" s="46" t="s">
        <v>32</v>
      </c>
      <c r="X5" s="47" t="s">
        <v>33</v>
      </c>
      <c r="Y5" s="51" t="s">
        <v>3</v>
      </c>
      <c r="Z5" s="86" t="s">
        <v>47</v>
      </c>
      <c r="AA5" s="52" t="s">
        <v>34</v>
      </c>
    </row>
    <row r="6" spans="2:27" ht="13.2" customHeight="1">
      <c r="B6" s="147" t="s">
        <v>3</v>
      </c>
      <c r="C6" s="148"/>
      <c r="D6" s="148"/>
      <c r="E6" s="148"/>
      <c r="F6" s="149"/>
      <c r="G6" s="133"/>
      <c r="H6" s="116" t="s">
        <v>15</v>
      </c>
      <c r="I6" s="130"/>
      <c r="J6" s="38" t="s">
        <v>10</v>
      </c>
      <c r="K6" s="101">
        <f t="shared" ref="K6:AA6" si="0">K36+K66+K96+K126+K156+K186+K216+K246+K276+K306</f>
        <v>2000</v>
      </c>
      <c r="L6" s="104">
        <f t="shared" si="0"/>
        <v>1500</v>
      </c>
      <c r="M6" s="55">
        <f t="shared" si="0"/>
        <v>0</v>
      </c>
      <c r="N6" s="56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0</v>
      </c>
      <c r="R6" s="57">
        <f t="shared" si="0"/>
        <v>0</v>
      </c>
      <c r="S6" s="58">
        <f t="shared" si="0"/>
        <v>425</v>
      </c>
      <c r="T6" s="58">
        <f t="shared" si="0"/>
        <v>645</v>
      </c>
      <c r="U6" s="58">
        <f t="shared" si="0"/>
        <v>500</v>
      </c>
      <c r="V6" s="58">
        <f t="shared" si="0"/>
        <v>0</v>
      </c>
      <c r="W6" s="58">
        <f t="shared" si="0"/>
        <v>0</v>
      </c>
      <c r="X6" s="59">
        <f t="shared" si="0"/>
        <v>0</v>
      </c>
      <c r="Y6" s="60">
        <f t="shared" si="0"/>
        <v>1570</v>
      </c>
      <c r="Z6" s="60">
        <f t="shared" si="0"/>
        <v>430</v>
      </c>
      <c r="AA6" s="61">
        <f t="shared" si="0"/>
        <v>-70</v>
      </c>
    </row>
    <row r="7" spans="2:27">
      <c r="B7" s="150"/>
      <c r="C7" s="151"/>
      <c r="D7" s="151"/>
      <c r="E7" s="151"/>
      <c r="F7" s="152"/>
      <c r="G7" s="134"/>
      <c r="H7" s="117"/>
      <c r="I7" s="131"/>
      <c r="J7" s="39" t="s">
        <v>11</v>
      </c>
      <c r="K7" s="102">
        <f t="shared" ref="K7:AA7" si="1">K37+K67+K97+K127+K157+K187+K217+K247+K277+K307</f>
        <v>2000</v>
      </c>
      <c r="L7" s="105">
        <f t="shared" si="1"/>
        <v>1500</v>
      </c>
      <c r="M7" s="64">
        <f t="shared" si="1"/>
        <v>0</v>
      </c>
      <c r="N7" s="65">
        <f t="shared" si="1"/>
        <v>0</v>
      </c>
      <c r="O7" s="65">
        <f t="shared" si="1"/>
        <v>0</v>
      </c>
      <c r="P7" s="65">
        <f t="shared" si="1"/>
        <v>0</v>
      </c>
      <c r="Q7" s="65">
        <f t="shared" si="1"/>
        <v>0</v>
      </c>
      <c r="R7" s="65">
        <f t="shared" si="1"/>
        <v>0</v>
      </c>
      <c r="S7" s="65">
        <f t="shared" si="1"/>
        <v>640</v>
      </c>
      <c r="T7" s="65">
        <f t="shared" si="1"/>
        <v>515</v>
      </c>
      <c r="U7" s="65">
        <f t="shared" si="1"/>
        <v>500</v>
      </c>
      <c r="V7" s="65">
        <f t="shared" si="1"/>
        <v>0</v>
      </c>
      <c r="W7" s="65">
        <f t="shared" si="1"/>
        <v>0</v>
      </c>
      <c r="X7" s="64">
        <f t="shared" si="1"/>
        <v>0</v>
      </c>
      <c r="Y7" s="66">
        <f t="shared" si="1"/>
        <v>1655</v>
      </c>
      <c r="Z7" s="66">
        <f t="shared" si="1"/>
        <v>345</v>
      </c>
      <c r="AA7" s="67">
        <f t="shared" si="1"/>
        <v>-155</v>
      </c>
    </row>
    <row r="8" spans="2:27">
      <c r="B8" s="150"/>
      <c r="C8" s="151"/>
      <c r="D8" s="151"/>
      <c r="E8" s="151"/>
      <c r="F8" s="152"/>
      <c r="G8" s="134"/>
      <c r="H8" s="117"/>
      <c r="I8" s="131"/>
      <c r="J8" s="39" t="s">
        <v>12</v>
      </c>
      <c r="K8" s="102">
        <f t="shared" ref="K8:AA8" si="2">K38+K68+K98+K128+K158+K188+K218+K248+K278+K308</f>
        <v>1000</v>
      </c>
      <c r="L8" s="105">
        <f t="shared" si="2"/>
        <v>750</v>
      </c>
      <c r="M8" s="64">
        <f t="shared" si="2"/>
        <v>0</v>
      </c>
      <c r="N8" s="65">
        <f t="shared" si="2"/>
        <v>0</v>
      </c>
      <c r="O8" s="65">
        <f t="shared" si="2"/>
        <v>0</v>
      </c>
      <c r="P8" s="65">
        <f t="shared" si="2"/>
        <v>0</v>
      </c>
      <c r="Q8" s="65">
        <f t="shared" si="2"/>
        <v>0</v>
      </c>
      <c r="R8" s="65">
        <f t="shared" si="2"/>
        <v>0</v>
      </c>
      <c r="S8" s="65">
        <f t="shared" si="2"/>
        <v>265</v>
      </c>
      <c r="T8" s="65">
        <f t="shared" si="2"/>
        <v>125</v>
      </c>
      <c r="U8" s="65">
        <f t="shared" si="2"/>
        <v>250</v>
      </c>
      <c r="V8" s="65">
        <f t="shared" si="2"/>
        <v>0</v>
      </c>
      <c r="W8" s="65">
        <f t="shared" si="2"/>
        <v>0</v>
      </c>
      <c r="X8" s="64">
        <f t="shared" si="2"/>
        <v>0</v>
      </c>
      <c r="Y8" s="66">
        <f t="shared" si="2"/>
        <v>640</v>
      </c>
      <c r="Z8" s="66">
        <f t="shared" si="2"/>
        <v>360</v>
      </c>
      <c r="AA8" s="67">
        <f t="shared" si="2"/>
        <v>110</v>
      </c>
    </row>
    <row r="9" spans="2:27">
      <c r="B9" s="150"/>
      <c r="C9" s="151"/>
      <c r="D9" s="151"/>
      <c r="E9" s="151"/>
      <c r="F9" s="152"/>
      <c r="G9" s="134"/>
      <c r="H9" s="117"/>
      <c r="I9" s="131"/>
      <c r="J9" s="39" t="s">
        <v>13</v>
      </c>
      <c r="K9" s="102">
        <f t="shared" ref="K9:AA9" si="3">K39+K69+K99+K129+K159+K189+K219+K249+K279+K309</f>
        <v>1000</v>
      </c>
      <c r="L9" s="105">
        <f t="shared" si="3"/>
        <v>750</v>
      </c>
      <c r="M9" s="64">
        <f t="shared" si="3"/>
        <v>0</v>
      </c>
      <c r="N9" s="65">
        <f t="shared" si="3"/>
        <v>0</v>
      </c>
      <c r="O9" s="65">
        <f t="shared" si="3"/>
        <v>0</v>
      </c>
      <c r="P9" s="65">
        <f t="shared" si="3"/>
        <v>0</v>
      </c>
      <c r="Q9" s="65">
        <f t="shared" si="3"/>
        <v>0</v>
      </c>
      <c r="R9" s="65">
        <f t="shared" si="3"/>
        <v>0</v>
      </c>
      <c r="S9" s="65">
        <f t="shared" si="3"/>
        <v>0</v>
      </c>
      <c r="T9" s="65">
        <f t="shared" si="3"/>
        <v>410</v>
      </c>
      <c r="U9" s="65">
        <f t="shared" si="3"/>
        <v>250</v>
      </c>
      <c r="V9" s="65">
        <f t="shared" si="3"/>
        <v>250</v>
      </c>
      <c r="W9" s="65">
        <f t="shared" si="3"/>
        <v>0</v>
      </c>
      <c r="X9" s="64">
        <f t="shared" si="3"/>
        <v>0</v>
      </c>
      <c r="Y9" s="66">
        <f t="shared" si="3"/>
        <v>910</v>
      </c>
      <c r="Z9" s="66">
        <f t="shared" si="3"/>
        <v>90</v>
      </c>
      <c r="AA9" s="67">
        <f t="shared" si="3"/>
        <v>-160</v>
      </c>
    </row>
    <row r="10" spans="2:27">
      <c r="B10" s="150"/>
      <c r="C10" s="151"/>
      <c r="D10" s="151"/>
      <c r="E10" s="151"/>
      <c r="F10" s="152"/>
      <c r="G10" s="135"/>
      <c r="H10" s="118"/>
      <c r="I10" s="132"/>
      <c r="J10" s="40" t="s">
        <v>2</v>
      </c>
      <c r="K10" s="103">
        <f t="shared" ref="K10:AA10" si="4">K40+K70+K100+K130+K160+K190+K220+K250+K280+K310</f>
        <v>6000</v>
      </c>
      <c r="L10" s="106">
        <f t="shared" si="4"/>
        <v>4500</v>
      </c>
      <c r="M10" s="68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1330</v>
      </c>
      <c r="T10" s="68">
        <f t="shared" si="4"/>
        <v>1695</v>
      </c>
      <c r="U10" s="69">
        <f t="shared" si="4"/>
        <v>1500</v>
      </c>
      <c r="V10" s="69">
        <f t="shared" si="4"/>
        <v>250</v>
      </c>
      <c r="W10" s="69">
        <f t="shared" si="4"/>
        <v>0</v>
      </c>
      <c r="X10" s="68">
        <f t="shared" si="4"/>
        <v>0</v>
      </c>
      <c r="Y10" s="70">
        <f t="shared" si="4"/>
        <v>4775</v>
      </c>
      <c r="Z10" s="70">
        <f t="shared" si="4"/>
        <v>1225</v>
      </c>
      <c r="AA10" s="71">
        <f t="shared" si="4"/>
        <v>-275</v>
      </c>
    </row>
    <row r="11" spans="2:27">
      <c r="B11" s="150"/>
      <c r="C11" s="151"/>
      <c r="D11" s="151"/>
      <c r="E11" s="151"/>
      <c r="F11" s="152"/>
      <c r="G11" s="133"/>
      <c r="H11" s="116" t="s">
        <v>16</v>
      </c>
      <c r="I11" s="130"/>
      <c r="J11" s="38" t="s">
        <v>10</v>
      </c>
      <c r="K11" s="101">
        <f t="shared" ref="K11:AA11" si="5">K41+K71+K101+K131+K161+K191+K221+K251+K281+K311</f>
        <v>500</v>
      </c>
      <c r="L11" s="104">
        <f t="shared" si="5"/>
        <v>375</v>
      </c>
      <c r="M11" s="55">
        <f t="shared" si="5"/>
        <v>0</v>
      </c>
      <c r="N11" s="56">
        <f t="shared" si="5"/>
        <v>0</v>
      </c>
      <c r="O11" s="57">
        <f t="shared" si="5"/>
        <v>0</v>
      </c>
      <c r="P11" s="57">
        <f t="shared" si="5"/>
        <v>0</v>
      </c>
      <c r="Q11" s="57">
        <f t="shared" si="5"/>
        <v>0</v>
      </c>
      <c r="R11" s="57">
        <f t="shared" si="5"/>
        <v>0</v>
      </c>
      <c r="S11" s="58">
        <f t="shared" si="5"/>
        <v>80</v>
      </c>
      <c r="T11" s="58">
        <f t="shared" si="5"/>
        <v>175</v>
      </c>
      <c r="U11" s="58">
        <f t="shared" si="5"/>
        <v>100</v>
      </c>
      <c r="V11" s="58">
        <f t="shared" si="5"/>
        <v>0</v>
      </c>
      <c r="W11" s="58">
        <f t="shared" si="5"/>
        <v>0</v>
      </c>
      <c r="X11" s="59">
        <f t="shared" si="5"/>
        <v>0</v>
      </c>
      <c r="Y11" s="60">
        <f t="shared" si="5"/>
        <v>355</v>
      </c>
      <c r="Z11" s="60">
        <f t="shared" si="5"/>
        <v>145</v>
      </c>
      <c r="AA11" s="61">
        <f t="shared" si="5"/>
        <v>20</v>
      </c>
    </row>
    <row r="12" spans="2:27">
      <c r="B12" s="150"/>
      <c r="C12" s="151"/>
      <c r="D12" s="151"/>
      <c r="E12" s="151"/>
      <c r="F12" s="152"/>
      <c r="G12" s="134"/>
      <c r="H12" s="117"/>
      <c r="I12" s="131"/>
      <c r="J12" s="39" t="s">
        <v>11</v>
      </c>
      <c r="K12" s="102">
        <f t="shared" ref="K12:AA12" si="6">K42+K72+K102+K132+K162+K192+K222+K252+K282+K312</f>
        <v>500</v>
      </c>
      <c r="L12" s="105">
        <f t="shared" si="6"/>
        <v>375</v>
      </c>
      <c r="M12" s="64">
        <f t="shared" si="6"/>
        <v>0</v>
      </c>
      <c r="N12" s="65">
        <f t="shared" si="6"/>
        <v>0</v>
      </c>
      <c r="O12" s="65">
        <f t="shared" si="6"/>
        <v>0</v>
      </c>
      <c r="P12" s="65">
        <f t="shared" si="6"/>
        <v>0</v>
      </c>
      <c r="Q12" s="65">
        <f t="shared" si="6"/>
        <v>0</v>
      </c>
      <c r="R12" s="65">
        <f t="shared" si="6"/>
        <v>0</v>
      </c>
      <c r="S12" s="65">
        <f t="shared" si="6"/>
        <v>35</v>
      </c>
      <c r="T12" s="65">
        <f t="shared" si="6"/>
        <v>90</v>
      </c>
      <c r="U12" s="65">
        <f t="shared" si="6"/>
        <v>100</v>
      </c>
      <c r="V12" s="65">
        <f t="shared" si="6"/>
        <v>0</v>
      </c>
      <c r="W12" s="65">
        <f t="shared" si="6"/>
        <v>0</v>
      </c>
      <c r="X12" s="64">
        <f t="shared" si="6"/>
        <v>0</v>
      </c>
      <c r="Y12" s="66">
        <f t="shared" si="6"/>
        <v>225</v>
      </c>
      <c r="Z12" s="66">
        <f t="shared" si="6"/>
        <v>275</v>
      </c>
      <c r="AA12" s="67">
        <f t="shared" si="6"/>
        <v>150</v>
      </c>
    </row>
    <row r="13" spans="2:27">
      <c r="B13" s="150"/>
      <c r="C13" s="151"/>
      <c r="D13" s="151"/>
      <c r="E13" s="151"/>
      <c r="F13" s="152"/>
      <c r="G13" s="134"/>
      <c r="H13" s="117"/>
      <c r="I13" s="131"/>
      <c r="J13" s="39" t="s">
        <v>12</v>
      </c>
      <c r="K13" s="102">
        <f t="shared" ref="K13:AA13" si="7">K43+K73+K103+K133+K163+K193+K223+K253+K283+K313</f>
        <v>125</v>
      </c>
      <c r="L13" s="105">
        <f t="shared" si="7"/>
        <v>125</v>
      </c>
      <c r="M13" s="64">
        <f t="shared" si="7"/>
        <v>0</v>
      </c>
      <c r="N13" s="65">
        <f t="shared" si="7"/>
        <v>0</v>
      </c>
      <c r="O13" s="65">
        <f t="shared" si="7"/>
        <v>0</v>
      </c>
      <c r="P13" s="65">
        <f t="shared" si="7"/>
        <v>0</v>
      </c>
      <c r="Q13" s="65">
        <f t="shared" si="7"/>
        <v>0</v>
      </c>
      <c r="R13" s="65">
        <f t="shared" si="7"/>
        <v>0</v>
      </c>
      <c r="S13" s="65">
        <f t="shared" si="7"/>
        <v>40</v>
      </c>
      <c r="T13" s="65">
        <f t="shared" si="7"/>
        <v>115</v>
      </c>
      <c r="U13" s="65">
        <f t="shared" si="7"/>
        <v>50</v>
      </c>
      <c r="V13" s="65">
        <f t="shared" si="7"/>
        <v>0</v>
      </c>
      <c r="W13" s="65">
        <f t="shared" si="7"/>
        <v>0</v>
      </c>
      <c r="X13" s="64">
        <f t="shared" si="7"/>
        <v>0</v>
      </c>
      <c r="Y13" s="66">
        <f t="shared" si="7"/>
        <v>205</v>
      </c>
      <c r="Z13" s="66">
        <f t="shared" si="7"/>
        <v>-80</v>
      </c>
      <c r="AA13" s="67">
        <f t="shared" si="7"/>
        <v>-80</v>
      </c>
    </row>
    <row r="14" spans="2:27">
      <c r="B14" s="150"/>
      <c r="C14" s="151"/>
      <c r="D14" s="151"/>
      <c r="E14" s="151"/>
      <c r="F14" s="152"/>
      <c r="G14" s="134"/>
      <c r="H14" s="117"/>
      <c r="I14" s="131"/>
      <c r="J14" s="39" t="s">
        <v>13</v>
      </c>
      <c r="K14" s="102">
        <f t="shared" ref="K14:AA14" si="8">K44+K74+K104+K134+K164+K194+K224+K254+K284+K314</f>
        <v>125</v>
      </c>
      <c r="L14" s="105">
        <f t="shared" si="8"/>
        <v>125</v>
      </c>
      <c r="M14" s="64">
        <f t="shared" si="8"/>
        <v>0</v>
      </c>
      <c r="N14" s="65">
        <f t="shared" si="8"/>
        <v>0</v>
      </c>
      <c r="O14" s="65">
        <f t="shared" si="8"/>
        <v>0</v>
      </c>
      <c r="P14" s="65">
        <f t="shared" si="8"/>
        <v>0</v>
      </c>
      <c r="Q14" s="65">
        <f t="shared" si="8"/>
        <v>0</v>
      </c>
      <c r="R14" s="65">
        <f t="shared" si="8"/>
        <v>0</v>
      </c>
      <c r="S14" s="65">
        <f t="shared" si="8"/>
        <v>0</v>
      </c>
      <c r="T14" s="65">
        <f t="shared" si="8"/>
        <v>60</v>
      </c>
      <c r="U14" s="65">
        <f t="shared" si="8"/>
        <v>50</v>
      </c>
      <c r="V14" s="65">
        <f t="shared" si="8"/>
        <v>100</v>
      </c>
      <c r="W14" s="65">
        <f t="shared" si="8"/>
        <v>0</v>
      </c>
      <c r="X14" s="64">
        <f t="shared" si="8"/>
        <v>0</v>
      </c>
      <c r="Y14" s="66">
        <f t="shared" si="8"/>
        <v>210</v>
      </c>
      <c r="Z14" s="66">
        <f t="shared" si="8"/>
        <v>-85</v>
      </c>
      <c r="AA14" s="67">
        <f t="shared" si="8"/>
        <v>-85</v>
      </c>
    </row>
    <row r="15" spans="2:27">
      <c r="B15" s="150"/>
      <c r="C15" s="151"/>
      <c r="D15" s="151"/>
      <c r="E15" s="151"/>
      <c r="F15" s="152"/>
      <c r="G15" s="135"/>
      <c r="H15" s="118"/>
      <c r="I15" s="132"/>
      <c r="J15" s="40" t="s">
        <v>2</v>
      </c>
      <c r="K15" s="103">
        <f t="shared" ref="K15:AA15" si="9">K45+K75+K105+K135+K165+K195+K225+K255+K285+K315</f>
        <v>1250</v>
      </c>
      <c r="L15" s="106">
        <f t="shared" si="9"/>
        <v>1000</v>
      </c>
      <c r="M15" s="68">
        <f t="shared" si="9"/>
        <v>0</v>
      </c>
      <c r="N15" s="69">
        <f t="shared" si="9"/>
        <v>0</v>
      </c>
      <c r="O15" s="69">
        <f t="shared" si="9"/>
        <v>0</v>
      </c>
      <c r="P15" s="69">
        <f t="shared" si="9"/>
        <v>0</v>
      </c>
      <c r="Q15" s="69">
        <f t="shared" si="9"/>
        <v>0</v>
      </c>
      <c r="R15" s="69">
        <f t="shared" si="9"/>
        <v>0</v>
      </c>
      <c r="S15" s="69">
        <f t="shared" si="9"/>
        <v>155</v>
      </c>
      <c r="T15" s="68">
        <f t="shared" si="9"/>
        <v>440</v>
      </c>
      <c r="U15" s="69">
        <f t="shared" si="9"/>
        <v>300</v>
      </c>
      <c r="V15" s="69">
        <f t="shared" si="9"/>
        <v>100</v>
      </c>
      <c r="W15" s="69">
        <f t="shared" si="9"/>
        <v>0</v>
      </c>
      <c r="X15" s="68">
        <f t="shared" si="9"/>
        <v>0</v>
      </c>
      <c r="Y15" s="70">
        <f t="shared" si="9"/>
        <v>995</v>
      </c>
      <c r="Z15" s="70">
        <f t="shared" si="9"/>
        <v>255</v>
      </c>
      <c r="AA15" s="71">
        <f t="shared" si="9"/>
        <v>5</v>
      </c>
    </row>
    <row r="16" spans="2:27">
      <c r="B16" s="150"/>
      <c r="C16" s="151"/>
      <c r="D16" s="151"/>
      <c r="E16" s="151"/>
      <c r="F16" s="152"/>
      <c r="G16" s="133"/>
      <c r="H16" s="116" t="s">
        <v>17</v>
      </c>
      <c r="I16" s="130"/>
      <c r="J16" s="38" t="s">
        <v>10</v>
      </c>
      <c r="K16" s="101">
        <f t="shared" ref="K16:AA16" si="10">K46+K76+K106+K136+K166+K196+K226+K256+K286+K316</f>
        <v>0</v>
      </c>
      <c r="L16" s="104">
        <f t="shared" si="10"/>
        <v>0</v>
      </c>
      <c r="M16" s="55">
        <f t="shared" si="10"/>
        <v>0</v>
      </c>
      <c r="N16" s="56">
        <f t="shared" si="10"/>
        <v>0</v>
      </c>
      <c r="O16" s="57">
        <f t="shared" si="10"/>
        <v>0</v>
      </c>
      <c r="P16" s="57">
        <f t="shared" si="10"/>
        <v>0</v>
      </c>
      <c r="Q16" s="57">
        <f t="shared" si="10"/>
        <v>0</v>
      </c>
      <c r="R16" s="57">
        <f t="shared" si="10"/>
        <v>0</v>
      </c>
      <c r="S16" s="58">
        <f t="shared" si="10"/>
        <v>0</v>
      </c>
      <c r="T16" s="58">
        <f t="shared" si="10"/>
        <v>0</v>
      </c>
      <c r="U16" s="58">
        <f t="shared" si="10"/>
        <v>0</v>
      </c>
      <c r="V16" s="58">
        <f t="shared" si="10"/>
        <v>0</v>
      </c>
      <c r="W16" s="58">
        <f t="shared" si="10"/>
        <v>0</v>
      </c>
      <c r="X16" s="59">
        <f t="shared" si="10"/>
        <v>0</v>
      </c>
      <c r="Y16" s="60">
        <f t="shared" si="10"/>
        <v>0</v>
      </c>
      <c r="Z16" s="60">
        <f t="shared" si="10"/>
        <v>0</v>
      </c>
      <c r="AA16" s="61">
        <f t="shared" si="10"/>
        <v>0</v>
      </c>
    </row>
    <row r="17" spans="2:27">
      <c r="B17" s="150"/>
      <c r="C17" s="151"/>
      <c r="D17" s="151"/>
      <c r="E17" s="151"/>
      <c r="F17" s="152"/>
      <c r="G17" s="134"/>
      <c r="H17" s="117"/>
      <c r="I17" s="131"/>
      <c r="J17" s="39" t="s">
        <v>11</v>
      </c>
      <c r="K17" s="102">
        <f t="shared" ref="K17:AA17" si="11">K47+K77+K107+K137+K167+K197+K227+K257+K287+K317</f>
        <v>0</v>
      </c>
      <c r="L17" s="105">
        <f t="shared" si="11"/>
        <v>0</v>
      </c>
      <c r="M17" s="64">
        <f t="shared" si="11"/>
        <v>0</v>
      </c>
      <c r="N17" s="65">
        <f t="shared" si="11"/>
        <v>0</v>
      </c>
      <c r="O17" s="65">
        <f t="shared" si="11"/>
        <v>0</v>
      </c>
      <c r="P17" s="65">
        <f t="shared" si="11"/>
        <v>0</v>
      </c>
      <c r="Q17" s="65">
        <f t="shared" si="11"/>
        <v>0</v>
      </c>
      <c r="R17" s="65">
        <f t="shared" si="11"/>
        <v>0</v>
      </c>
      <c r="S17" s="65">
        <f t="shared" si="11"/>
        <v>0</v>
      </c>
      <c r="T17" s="65">
        <f t="shared" si="11"/>
        <v>0</v>
      </c>
      <c r="U17" s="65">
        <f t="shared" si="11"/>
        <v>0</v>
      </c>
      <c r="V17" s="65">
        <f t="shared" si="11"/>
        <v>0</v>
      </c>
      <c r="W17" s="65">
        <f t="shared" si="11"/>
        <v>0</v>
      </c>
      <c r="X17" s="64">
        <f t="shared" si="11"/>
        <v>0</v>
      </c>
      <c r="Y17" s="66">
        <f t="shared" si="11"/>
        <v>0</v>
      </c>
      <c r="Z17" s="66">
        <f t="shared" si="11"/>
        <v>0</v>
      </c>
      <c r="AA17" s="67">
        <f t="shared" si="11"/>
        <v>0</v>
      </c>
    </row>
    <row r="18" spans="2:27">
      <c r="B18" s="150"/>
      <c r="C18" s="151"/>
      <c r="D18" s="151"/>
      <c r="E18" s="151"/>
      <c r="F18" s="152"/>
      <c r="G18" s="134"/>
      <c r="H18" s="117"/>
      <c r="I18" s="131"/>
      <c r="J18" s="39" t="s">
        <v>12</v>
      </c>
      <c r="K18" s="102">
        <f t="shared" ref="K18:AA18" si="12">K48+K78+K108+K138+K168+K198+K228+K258+K288+K318</f>
        <v>0</v>
      </c>
      <c r="L18" s="105">
        <f t="shared" si="12"/>
        <v>0</v>
      </c>
      <c r="M18" s="64">
        <f t="shared" si="12"/>
        <v>0</v>
      </c>
      <c r="N18" s="65">
        <f t="shared" si="12"/>
        <v>0</v>
      </c>
      <c r="O18" s="65">
        <f t="shared" si="12"/>
        <v>0</v>
      </c>
      <c r="P18" s="65">
        <f t="shared" si="12"/>
        <v>0</v>
      </c>
      <c r="Q18" s="65">
        <f t="shared" si="12"/>
        <v>0</v>
      </c>
      <c r="R18" s="65">
        <f t="shared" si="12"/>
        <v>0</v>
      </c>
      <c r="S18" s="65">
        <f t="shared" si="12"/>
        <v>0</v>
      </c>
      <c r="T18" s="65">
        <f t="shared" si="12"/>
        <v>0</v>
      </c>
      <c r="U18" s="65">
        <f t="shared" si="12"/>
        <v>0</v>
      </c>
      <c r="V18" s="65">
        <f t="shared" si="12"/>
        <v>0</v>
      </c>
      <c r="W18" s="65">
        <f t="shared" si="12"/>
        <v>0</v>
      </c>
      <c r="X18" s="64">
        <f t="shared" si="12"/>
        <v>0</v>
      </c>
      <c r="Y18" s="66">
        <f t="shared" si="12"/>
        <v>0</v>
      </c>
      <c r="Z18" s="66">
        <f t="shared" si="12"/>
        <v>0</v>
      </c>
      <c r="AA18" s="67">
        <f t="shared" si="12"/>
        <v>0</v>
      </c>
    </row>
    <row r="19" spans="2:27">
      <c r="B19" s="150"/>
      <c r="C19" s="151"/>
      <c r="D19" s="151"/>
      <c r="E19" s="151"/>
      <c r="F19" s="152"/>
      <c r="G19" s="134"/>
      <c r="H19" s="117"/>
      <c r="I19" s="131"/>
      <c r="J19" s="39" t="s">
        <v>13</v>
      </c>
      <c r="K19" s="102">
        <f t="shared" ref="K19:AA19" si="13">K49+K79+K109+K139+K169+K199+K229+K259+K289+K319</f>
        <v>0</v>
      </c>
      <c r="L19" s="105">
        <f t="shared" si="13"/>
        <v>0</v>
      </c>
      <c r="M19" s="64">
        <f t="shared" si="13"/>
        <v>0</v>
      </c>
      <c r="N19" s="65">
        <f t="shared" si="13"/>
        <v>0</v>
      </c>
      <c r="O19" s="65">
        <f t="shared" si="13"/>
        <v>0</v>
      </c>
      <c r="P19" s="65">
        <f t="shared" si="13"/>
        <v>0</v>
      </c>
      <c r="Q19" s="65">
        <f t="shared" si="13"/>
        <v>0</v>
      </c>
      <c r="R19" s="65">
        <f t="shared" si="13"/>
        <v>0</v>
      </c>
      <c r="S19" s="65">
        <f t="shared" si="13"/>
        <v>0</v>
      </c>
      <c r="T19" s="65">
        <f t="shared" si="13"/>
        <v>0</v>
      </c>
      <c r="U19" s="65">
        <f t="shared" si="13"/>
        <v>0</v>
      </c>
      <c r="V19" s="65">
        <f t="shared" si="13"/>
        <v>0</v>
      </c>
      <c r="W19" s="65">
        <f t="shared" si="13"/>
        <v>0</v>
      </c>
      <c r="X19" s="64">
        <f t="shared" si="13"/>
        <v>0</v>
      </c>
      <c r="Y19" s="66">
        <f t="shared" si="13"/>
        <v>0</v>
      </c>
      <c r="Z19" s="66">
        <f t="shared" si="13"/>
        <v>0</v>
      </c>
      <c r="AA19" s="67">
        <f t="shared" si="13"/>
        <v>0</v>
      </c>
    </row>
    <row r="20" spans="2:27">
      <c r="B20" s="150"/>
      <c r="C20" s="151"/>
      <c r="D20" s="151"/>
      <c r="E20" s="151"/>
      <c r="F20" s="152"/>
      <c r="G20" s="135"/>
      <c r="H20" s="118"/>
      <c r="I20" s="132"/>
      <c r="J20" s="40" t="s">
        <v>2</v>
      </c>
      <c r="K20" s="103">
        <f t="shared" ref="K20:AA20" si="14">K50+K80+K110+K140+K170+K200+K230+K260+K290+K320</f>
        <v>0</v>
      </c>
      <c r="L20" s="106">
        <f t="shared" si="14"/>
        <v>0</v>
      </c>
      <c r="M20" s="68">
        <f t="shared" si="14"/>
        <v>0</v>
      </c>
      <c r="N20" s="69">
        <f t="shared" si="14"/>
        <v>0</v>
      </c>
      <c r="O20" s="69">
        <f t="shared" si="14"/>
        <v>0</v>
      </c>
      <c r="P20" s="69">
        <f t="shared" si="14"/>
        <v>0</v>
      </c>
      <c r="Q20" s="69">
        <f t="shared" si="14"/>
        <v>0</v>
      </c>
      <c r="R20" s="69">
        <f t="shared" si="14"/>
        <v>0</v>
      </c>
      <c r="S20" s="69">
        <f t="shared" si="14"/>
        <v>0</v>
      </c>
      <c r="T20" s="68">
        <f t="shared" si="14"/>
        <v>0</v>
      </c>
      <c r="U20" s="69">
        <f t="shared" si="14"/>
        <v>0</v>
      </c>
      <c r="V20" s="69">
        <f t="shared" si="14"/>
        <v>0</v>
      </c>
      <c r="W20" s="69">
        <f t="shared" si="14"/>
        <v>0</v>
      </c>
      <c r="X20" s="68">
        <f t="shared" si="14"/>
        <v>0</v>
      </c>
      <c r="Y20" s="70">
        <f t="shared" si="14"/>
        <v>0</v>
      </c>
      <c r="Z20" s="70">
        <f t="shared" si="14"/>
        <v>0</v>
      </c>
      <c r="AA20" s="71">
        <f t="shared" si="14"/>
        <v>0</v>
      </c>
    </row>
    <row r="21" spans="2:27">
      <c r="B21" s="150"/>
      <c r="C21" s="151"/>
      <c r="D21" s="151"/>
      <c r="E21" s="151"/>
      <c r="F21" s="152"/>
      <c r="G21" s="133"/>
      <c r="H21" s="119" t="s">
        <v>18</v>
      </c>
      <c r="I21" s="130"/>
      <c r="J21" s="38" t="s">
        <v>10</v>
      </c>
      <c r="K21" s="101">
        <f t="shared" ref="K21:AA21" si="15">K51+K81+K111+K141+K171+K201+K231+K261+K291+K321</f>
        <v>0</v>
      </c>
      <c r="L21" s="104">
        <f t="shared" si="15"/>
        <v>0</v>
      </c>
      <c r="M21" s="55">
        <f t="shared" si="15"/>
        <v>0</v>
      </c>
      <c r="N21" s="56">
        <f t="shared" si="15"/>
        <v>0</v>
      </c>
      <c r="O21" s="57">
        <f t="shared" si="15"/>
        <v>0</v>
      </c>
      <c r="P21" s="57">
        <f t="shared" si="15"/>
        <v>0</v>
      </c>
      <c r="Q21" s="57">
        <f t="shared" si="15"/>
        <v>0</v>
      </c>
      <c r="R21" s="57">
        <f t="shared" si="15"/>
        <v>0</v>
      </c>
      <c r="S21" s="58">
        <f t="shared" si="15"/>
        <v>0</v>
      </c>
      <c r="T21" s="58">
        <f t="shared" si="15"/>
        <v>0</v>
      </c>
      <c r="U21" s="58">
        <f t="shared" si="15"/>
        <v>0</v>
      </c>
      <c r="V21" s="58">
        <f t="shared" si="15"/>
        <v>0</v>
      </c>
      <c r="W21" s="58">
        <f t="shared" si="15"/>
        <v>0</v>
      </c>
      <c r="X21" s="59">
        <f t="shared" si="15"/>
        <v>0</v>
      </c>
      <c r="Y21" s="60">
        <f t="shared" si="15"/>
        <v>0</v>
      </c>
      <c r="Z21" s="60">
        <f t="shared" si="15"/>
        <v>0</v>
      </c>
      <c r="AA21" s="61">
        <f t="shared" si="15"/>
        <v>0</v>
      </c>
    </row>
    <row r="22" spans="2:27">
      <c r="B22" s="150"/>
      <c r="C22" s="151"/>
      <c r="D22" s="151"/>
      <c r="E22" s="151"/>
      <c r="F22" s="152"/>
      <c r="G22" s="134"/>
      <c r="H22" s="117"/>
      <c r="I22" s="131"/>
      <c r="J22" s="39" t="s">
        <v>11</v>
      </c>
      <c r="K22" s="102">
        <f t="shared" ref="K22:AA22" si="16">K52+K82+K112+K142+K172+K202+K232+K262+K292+K322</f>
        <v>0</v>
      </c>
      <c r="L22" s="105">
        <f t="shared" si="16"/>
        <v>0</v>
      </c>
      <c r="M22" s="64">
        <f t="shared" si="16"/>
        <v>0</v>
      </c>
      <c r="N22" s="65">
        <f t="shared" si="16"/>
        <v>0</v>
      </c>
      <c r="O22" s="65">
        <f t="shared" si="16"/>
        <v>0</v>
      </c>
      <c r="P22" s="65">
        <f t="shared" si="16"/>
        <v>0</v>
      </c>
      <c r="Q22" s="65">
        <f t="shared" si="16"/>
        <v>0</v>
      </c>
      <c r="R22" s="65">
        <f t="shared" si="16"/>
        <v>0</v>
      </c>
      <c r="S22" s="65">
        <f t="shared" si="16"/>
        <v>0</v>
      </c>
      <c r="T22" s="65">
        <f t="shared" si="16"/>
        <v>0</v>
      </c>
      <c r="U22" s="65">
        <f t="shared" si="16"/>
        <v>0</v>
      </c>
      <c r="V22" s="65">
        <f t="shared" si="16"/>
        <v>0</v>
      </c>
      <c r="W22" s="65">
        <f t="shared" si="16"/>
        <v>0</v>
      </c>
      <c r="X22" s="64">
        <f t="shared" si="16"/>
        <v>0</v>
      </c>
      <c r="Y22" s="66">
        <f t="shared" si="16"/>
        <v>0</v>
      </c>
      <c r="Z22" s="66">
        <f t="shared" si="16"/>
        <v>0</v>
      </c>
      <c r="AA22" s="67">
        <f t="shared" si="16"/>
        <v>0</v>
      </c>
    </row>
    <row r="23" spans="2:27">
      <c r="B23" s="150"/>
      <c r="C23" s="151"/>
      <c r="D23" s="151"/>
      <c r="E23" s="151"/>
      <c r="F23" s="152"/>
      <c r="G23" s="134"/>
      <c r="H23" s="117"/>
      <c r="I23" s="131"/>
      <c r="J23" s="39" t="s">
        <v>12</v>
      </c>
      <c r="K23" s="102">
        <f t="shared" ref="K23:AA23" si="17">K53+K83+K113+K143+K173+K203+K233+K263+K293+K323</f>
        <v>0</v>
      </c>
      <c r="L23" s="105">
        <f t="shared" si="17"/>
        <v>0</v>
      </c>
      <c r="M23" s="64">
        <f t="shared" si="17"/>
        <v>0</v>
      </c>
      <c r="N23" s="65">
        <f t="shared" si="17"/>
        <v>0</v>
      </c>
      <c r="O23" s="65">
        <f t="shared" si="17"/>
        <v>0</v>
      </c>
      <c r="P23" s="65">
        <f t="shared" si="17"/>
        <v>0</v>
      </c>
      <c r="Q23" s="65">
        <f t="shared" si="17"/>
        <v>0</v>
      </c>
      <c r="R23" s="65">
        <f t="shared" si="17"/>
        <v>0</v>
      </c>
      <c r="S23" s="65">
        <f t="shared" si="17"/>
        <v>25</v>
      </c>
      <c r="T23" s="65">
        <f t="shared" si="17"/>
        <v>20</v>
      </c>
      <c r="U23" s="65">
        <f t="shared" si="17"/>
        <v>0</v>
      </c>
      <c r="V23" s="65">
        <f t="shared" si="17"/>
        <v>0</v>
      </c>
      <c r="W23" s="65">
        <f t="shared" si="17"/>
        <v>0</v>
      </c>
      <c r="X23" s="64">
        <f t="shared" si="17"/>
        <v>0</v>
      </c>
      <c r="Y23" s="66">
        <f t="shared" si="17"/>
        <v>45</v>
      </c>
      <c r="Z23" s="66">
        <f t="shared" si="17"/>
        <v>-45</v>
      </c>
      <c r="AA23" s="67">
        <f t="shared" si="17"/>
        <v>-45</v>
      </c>
    </row>
    <row r="24" spans="2:27">
      <c r="B24" s="150"/>
      <c r="C24" s="151"/>
      <c r="D24" s="151"/>
      <c r="E24" s="151"/>
      <c r="F24" s="152"/>
      <c r="G24" s="134"/>
      <c r="H24" s="117"/>
      <c r="I24" s="131"/>
      <c r="J24" s="39" t="s">
        <v>13</v>
      </c>
      <c r="K24" s="102">
        <f t="shared" ref="K24:AA24" si="18">K54+K84+K114+K144+K174+K204+K234+K264+K294+K324</f>
        <v>0</v>
      </c>
      <c r="L24" s="105">
        <f t="shared" si="18"/>
        <v>0</v>
      </c>
      <c r="M24" s="64">
        <f t="shared" si="18"/>
        <v>0</v>
      </c>
      <c r="N24" s="65">
        <f t="shared" si="18"/>
        <v>0</v>
      </c>
      <c r="O24" s="65">
        <f t="shared" si="18"/>
        <v>0</v>
      </c>
      <c r="P24" s="65">
        <f t="shared" si="18"/>
        <v>0</v>
      </c>
      <c r="Q24" s="65">
        <f t="shared" si="18"/>
        <v>0</v>
      </c>
      <c r="R24" s="65">
        <f t="shared" si="18"/>
        <v>0</v>
      </c>
      <c r="S24" s="65">
        <f t="shared" si="18"/>
        <v>0</v>
      </c>
      <c r="T24" s="65">
        <f t="shared" si="18"/>
        <v>0</v>
      </c>
      <c r="U24" s="65">
        <f t="shared" si="18"/>
        <v>0</v>
      </c>
      <c r="V24" s="65">
        <f t="shared" si="18"/>
        <v>0</v>
      </c>
      <c r="W24" s="65">
        <f t="shared" si="18"/>
        <v>0</v>
      </c>
      <c r="X24" s="64">
        <f t="shared" si="18"/>
        <v>0</v>
      </c>
      <c r="Y24" s="66">
        <f t="shared" si="18"/>
        <v>0</v>
      </c>
      <c r="Z24" s="66">
        <f t="shared" si="18"/>
        <v>0</v>
      </c>
      <c r="AA24" s="67">
        <f t="shared" si="18"/>
        <v>0</v>
      </c>
    </row>
    <row r="25" spans="2:27">
      <c r="B25" s="150"/>
      <c r="C25" s="151"/>
      <c r="D25" s="151"/>
      <c r="E25" s="151"/>
      <c r="F25" s="152"/>
      <c r="G25" s="135"/>
      <c r="H25" s="118"/>
      <c r="I25" s="132"/>
      <c r="J25" s="40" t="s">
        <v>2</v>
      </c>
      <c r="K25" s="103">
        <f t="shared" ref="K25:AA25" si="19">K55+K85+K115+K145+K175+K205+K235+K265+K295+K325</f>
        <v>0</v>
      </c>
      <c r="L25" s="106">
        <f t="shared" si="19"/>
        <v>0</v>
      </c>
      <c r="M25" s="68">
        <f t="shared" si="19"/>
        <v>0</v>
      </c>
      <c r="N25" s="69">
        <f t="shared" si="19"/>
        <v>0</v>
      </c>
      <c r="O25" s="69">
        <f t="shared" si="19"/>
        <v>0</v>
      </c>
      <c r="P25" s="69">
        <f t="shared" si="19"/>
        <v>0</v>
      </c>
      <c r="Q25" s="69">
        <f t="shared" si="19"/>
        <v>0</v>
      </c>
      <c r="R25" s="69">
        <f t="shared" si="19"/>
        <v>0</v>
      </c>
      <c r="S25" s="69">
        <f t="shared" si="19"/>
        <v>25</v>
      </c>
      <c r="T25" s="68">
        <f t="shared" si="19"/>
        <v>20</v>
      </c>
      <c r="U25" s="69">
        <f t="shared" si="19"/>
        <v>0</v>
      </c>
      <c r="V25" s="69">
        <f t="shared" si="19"/>
        <v>0</v>
      </c>
      <c r="W25" s="69">
        <f t="shared" si="19"/>
        <v>0</v>
      </c>
      <c r="X25" s="68">
        <f t="shared" si="19"/>
        <v>0</v>
      </c>
      <c r="Y25" s="70">
        <f t="shared" si="19"/>
        <v>45</v>
      </c>
      <c r="Z25" s="70">
        <f t="shared" si="19"/>
        <v>-45</v>
      </c>
      <c r="AA25" s="71">
        <f t="shared" si="19"/>
        <v>-45</v>
      </c>
    </row>
    <row r="26" spans="2:27">
      <c r="B26" s="150"/>
      <c r="C26" s="151"/>
      <c r="D26" s="151"/>
      <c r="E26" s="151"/>
      <c r="F26" s="152"/>
      <c r="G26" s="133"/>
      <c r="H26" s="116" t="s">
        <v>19</v>
      </c>
      <c r="I26" s="130"/>
      <c r="J26" s="38" t="s">
        <v>10</v>
      </c>
      <c r="K26" s="101">
        <f t="shared" ref="K26:AA26" si="20">K56+K86+K116+K146+K176+K206+K236+K266+K296+K326</f>
        <v>0</v>
      </c>
      <c r="L26" s="104">
        <f t="shared" si="20"/>
        <v>0</v>
      </c>
      <c r="M26" s="55">
        <f t="shared" si="20"/>
        <v>0</v>
      </c>
      <c r="N26" s="56">
        <f t="shared" si="20"/>
        <v>0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8">
        <f t="shared" si="20"/>
        <v>0</v>
      </c>
      <c r="T26" s="58">
        <f t="shared" si="20"/>
        <v>0</v>
      </c>
      <c r="U26" s="58">
        <f t="shared" si="20"/>
        <v>0</v>
      </c>
      <c r="V26" s="58">
        <f t="shared" si="20"/>
        <v>0</v>
      </c>
      <c r="W26" s="58">
        <f t="shared" si="20"/>
        <v>0</v>
      </c>
      <c r="X26" s="59">
        <f t="shared" si="20"/>
        <v>0</v>
      </c>
      <c r="Y26" s="60">
        <f t="shared" si="20"/>
        <v>0</v>
      </c>
      <c r="Z26" s="60">
        <f t="shared" si="20"/>
        <v>0</v>
      </c>
      <c r="AA26" s="61">
        <f t="shared" si="20"/>
        <v>0</v>
      </c>
    </row>
    <row r="27" spans="2:27">
      <c r="B27" s="150"/>
      <c r="C27" s="151"/>
      <c r="D27" s="151"/>
      <c r="E27" s="151"/>
      <c r="F27" s="152"/>
      <c r="G27" s="134"/>
      <c r="H27" s="117"/>
      <c r="I27" s="131"/>
      <c r="J27" s="39" t="s">
        <v>11</v>
      </c>
      <c r="K27" s="102">
        <f t="shared" ref="K27:AA27" si="21">K57+K87+K117+K147+K177+K207+K237+K267+K297+K327</f>
        <v>0</v>
      </c>
      <c r="L27" s="105">
        <f t="shared" si="21"/>
        <v>0</v>
      </c>
      <c r="M27" s="64">
        <f t="shared" si="21"/>
        <v>0</v>
      </c>
      <c r="N27" s="65">
        <f t="shared" si="21"/>
        <v>0</v>
      </c>
      <c r="O27" s="65">
        <f t="shared" si="21"/>
        <v>0</v>
      </c>
      <c r="P27" s="65">
        <f t="shared" si="21"/>
        <v>0</v>
      </c>
      <c r="Q27" s="65">
        <f t="shared" si="21"/>
        <v>0</v>
      </c>
      <c r="R27" s="65">
        <f t="shared" si="21"/>
        <v>0</v>
      </c>
      <c r="S27" s="65">
        <f t="shared" si="21"/>
        <v>0</v>
      </c>
      <c r="T27" s="65">
        <f t="shared" si="21"/>
        <v>0</v>
      </c>
      <c r="U27" s="65">
        <f t="shared" si="21"/>
        <v>0</v>
      </c>
      <c r="V27" s="65">
        <f t="shared" si="21"/>
        <v>0</v>
      </c>
      <c r="W27" s="65">
        <f t="shared" si="21"/>
        <v>0</v>
      </c>
      <c r="X27" s="64">
        <f t="shared" si="21"/>
        <v>0</v>
      </c>
      <c r="Y27" s="66">
        <f t="shared" si="21"/>
        <v>0</v>
      </c>
      <c r="Z27" s="66">
        <f t="shared" si="21"/>
        <v>0</v>
      </c>
      <c r="AA27" s="67">
        <f t="shared" si="21"/>
        <v>0</v>
      </c>
    </row>
    <row r="28" spans="2:27">
      <c r="B28" s="150"/>
      <c r="C28" s="151"/>
      <c r="D28" s="151"/>
      <c r="E28" s="151"/>
      <c r="F28" s="152"/>
      <c r="G28" s="134"/>
      <c r="H28" s="117"/>
      <c r="I28" s="131"/>
      <c r="J28" s="39" t="s">
        <v>12</v>
      </c>
      <c r="K28" s="102">
        <f t="shared" ref="K28:AA28" si="22">K58+K88+K118+K148+K178+K208+K238+K268+K298+K328</f>
        <v>0</v>
      </c>
      <c r="L28" s="105">
        <f t="shared" si="22"/>
        <v>0</v>
      </c>
      <c r="M28" s="64">
        <f t="shared" si="22"/>
        <v>0</v>
      </c>
      <c r="N28" s="65">
        <f t="shared" si="22"/>
        <v>0</v>
      </c>
      <c r="O28" s="65">
        <f t="shared" si="22"/>
        <v>0</v>
      </c>
      <c r="P28" s="65">
        <f t="shared" si="22"/>
        <v>0</v>
      </c>
      <c r="Q28" s="65">
        <f t="shared" si="22"/>
        <v>0</v>
      </c>
      <c r="R28" s="65">
        <f t="shared" si="22"/>
        <v>0</v>
      </c>
      <c r="S28" s="65">
        <f t="shared" si="22"/>
        <v>60</v>
      </c>
      <c r="T28" s="65">
        <f t="shared" si="22"/>
        <v>70</v>
      </c>
      <c r="U28" s="65">
        <f t="shared" si="22"/>
        <v>0</v>
      </c>
      <c r="V28" s="65">
        <f t="shared" si="22"/>
        <v>0</v>
      </c>
      <c r="W28" s="65">
        <f t="shared" si="22"/>
        <v>0</v>
      </c>
      <c r="X28" s="64">
        <f t="shared" si="22"/>
        <v>0</v>
      </c>
      <c r="Y28" s="66">
        <f t="shared" si="22"/>
        <v>130</v>
      </c>
      <c r="Z28" s="66">
        <f t="shared" si="22"/>
        <v>-130</v>
      </c>
      <c r="AA28" s="67">
        <f t="shared" si="22"/>
        <v>-130</v>
      </c>
    </row>
    <row r="29" spans="2:27">
      <c r="B29" s="150"/>
      <c r="C29" s="151"/>
      <c r="D29" s="151"/>
      <c r="E29" s="151"/>
      <c r="F29" s="152"/>
      <c r="G29" s="134"/>
      <c r="H29" s="117"/>
      <c r="I29" s="131"/>
      <c r="J29" s="39" t="s">
        <v>13</v>
      </c>
      <c r="K29" s="102">
        <f t="shared" ref="K29:AA29" si="23">K59+K89+K119+K149+K179+K209+K239+K269+K299+K329</f>
        <v>0</v>
      </c>
      <c r="L29" s="105">
        <f t="shared" si="23"/>
        <v>0</v>
      </c>
      <c r="M29" s="64">
        <f t="shared" si="23"/>
        <v>0</v>
      </c>
      <c r="N29" s="65">
        <f t="shared" si="23"/>
        <v>0</v>
      </c>
      <c r="O29" s="65">
        <f t="shared" si="23"/>
        <v>0</v>
      </c>
      <c r="P29" s="65">
        <f t="shared" si="23"/>
        <v>0</v>
      </c>
      <c r="Q29" s="65">
        <f t="shared" si="23"/>
        <v>0</v>
      </c>
      <c r="R29" s="65">
        <f t="shared" si="23"/>
        <v>0</v>
      </c>
      <c r="S29" s="65">
        <f t="shared" si="23"/>
        <v>0</v>
      </c>
      <c r="T29" s="65">
        <f t="shared" si="23"/>
        <v>0</v>
      </c>
      <c r="U29" s="65">
        <f t="shared" si="23"/>
        <v>0</v>
      </c>
      <c r="V29" s="65">
        <f t="shared" si="23"/>
        <v>0</v>
      </c>
      <c r="W29" s="65">
        <f t="shared" si="23"/>
        <v>0</v>
      </c>
      <c r="X29" s="64">
        <f t="shared" si="23"/>
        <v>0</v>
      </c>
      <c r="Y29" s="66">
        <f t="shared" si="23"/>
        <v>0</v>
      </c>
      <c r="Z29" s="66">
        <f t="shared" si="23"/>
        <v>0</v>
      </c>
      <c r="AA29" s="67">
        <f t="shared" si="23"/>
        <v>0</v>
      </c>
    </row>
    <row r="30" spans="2:27">
      <c r="B30" s="150"/>
      <c r="C30" s="151"/>
      <c r="D30" s="151"/>
      <c r="E30" s="151"/>
      <c r="F30" s="152"/>
      <c r="G30" s="135"/>
      <c r="H30" s="118"/>
      <c r="I30" s="132"/>
      <c r="J30" s="40" t="s">
        <v>2</v>
      </c>
      <c r="K30" s="103">
        <f t="shared" ref="K30:AA30" si="24">K60+K90+K120+K150+K180+K210+K240+K270+K300+K330</f>
        <v>0</v>
      </c>
      <c r="L30" s="106">
        <f t="shared" si="24"/>
        <v>0</v>
      </c>
      <c r="M30" s="68">
        <f t="shared" si="24"/>
        <v>0</v>
      </c>
      <c r="N30" s="69">
        <f t="shared" si="24"/>
        <v>0</v>
      </c>
      <c r="O30" s="69">
        <f t="shared" si="24"/>
        <v>0</v>
      </c>
      <c r="P30" s="69">
        <f t="shared" si="24"/>
        <v>0</v>
      </c>
      <c r="Q30" s="69">
        <f t="shared" si="24"/>
        <v>0</v>
      </c>
      <c r="R30" s="69">
        <f t="shared" si="24"/>
        <v>0</v>
      </c>
      <c r="S30" s="69">
        <f t="shared" si="24"/>
        <v>60</v>
      </c>
      <c r="T30" s="68">
        <f t="shared" si="24"/>
        <v>70</v>
      </c>
      <c r="U30" s="69">
        <f t="shared" si="24"/>
        <v>0</v>
      </c>
      <c r="V30" s="69">
        <f t="shared" si="24"/>
        <v>0</v>
      </c>
      <c r="W30" s="69">
        <f t="shared" si="24"/>
        <v>0</v>
      </c>
      <c r="X30" s="68">
        <f t="shared" si="24"/>
        <v>0</v>
      </c>
      <c r="Y30" s="70">
        <f t="shared" si="24"/>
        <v>130</v>
      </c>
      <c r="Z30" s="70">
        <f t="shared" si="24"/>
        <v>-130</v>
      </c>
      <c r="AA30" s="71">
        <f t="shared" si="24"/>
        <v>-130</v>
      </c>
    </row>
    <row r="31" spans="2:27">
      <c r="B31" s="150"/>
      <c r="C31" s="151"/>
      <c r="D31" s="151"/>
      <c r="E31" s="151"/>
      <c r="F31" s="152"/>
      <c r="G31" s="133"/>
      <c r="H31" s="116" t="s">
        <v>3</v>
      </c>
      <c r="I31" s="130"/>
      <c r="J31" s="38" t="s">
        <v>10</v>
      </c>
      <c r="K31" s="101">
        <f t="shared" ref="K31:AA31" si="25">K61+K91+K121+K151+K181+K211+K241+K271+K301+K331</f>
        <v>2500</v>
      </c>
      <c r="L31" s="104">
        <f t="shared" si="25"/>
        <v>1875</v>
      </c>
      <c r="M31" s="55">
        <f t="shared" si="25"/>
        <v>0</v>
      </c>
      <c r="N31" s="56">
        <f t="shared" si="25"/>
        <v>0</v>
      </c>
      <c r="O31" s="57">
        <f t="shared" si="25"/>
        <v>0</v>
      </c>
      <c r="P31" s="57">
        <f t="shared" si="25"/>
        <v>0</v>
      </c>
      <c r="Q31" s="57">
        <f t="shared" si="25"/>
        <v>0</v>
      </c>
      <c r="R31" s="57">
        <f t="shared" si="25"/>
        <v>0</v>
      </c>
      <c r="S31" s="58">
        <f t="shared" si="25"/>
        <v>505</v>
      </c>
      <c r="T31" s="58">
        <f t="shared" si="25"/>
        <v>820</v>
      </c>
      <c r="U31" s="58">
        <f t="shared" si="25"/>
        <v>600</v>
      </c>
      <c r="V31" s="58">
        <f t="shared" si="25"/>
        <v>0</v>
      </c>
      <c r="W31" s="58">
        <f t="shared" si="25"/>
        <v>0</v>
      </c>
      <c r="X31" s="59">
        <f t="shared" si="25"/>
        <v>0</v>
      </c>
      <c r="Y31" s="60">
        <f t="shared" si="25"/>
        <v>1925</v>
      </c>
      <c r="Z31" s="60">
        <f t="shared" si="25"/>
        <v>575</v>
      </c>
      <c r="AA31" s="61">
        <f t="shared" si="25"/>
        <v>-50</v>
      </c>
    </row>
    <row r="32" spans="2:27">
      <c r="B32" s="150"/>
      <c r="C32" s="151"/>
      <c r="D32" s="151"/>
      <c r="E32" s="151"/>
      <c r="F32" s="152"/>
      <c r="G32" s="134"/>
      <c r="H32" s="117"/>
      <c r="I32" s="131"/>
      <c r="J32" s="39" t="s">
        <v>11</v>
      </c>
      <c r="K32" s="102">
        <f t="shared" ref="K32:AA32" si="26">K62+K92+K122+K152+K182+K212+K242+K272+K302+K332</f>
        <v>2500</v>
      </c>
      <c r="L32" s="105">
        <f t="shared" si="26"/>
        <v>1875</v>
      </c>
      <c r="M32" s="64">
        <f t="shared" si="26"/>
        <v>0</v>
      </c>
      <c r="N32" s="65">
        <f t="shared" si="26"/>
        <v>0</v>
      </c>
      <c r="O32" s="65">
        <f t="shared" si="26"/>
        <v>0</v>
      </c>
      <c r="P32" s="65">
        <f t="shared" si="26"/>
        <v>0</v>
      </c>
      <c r="Q32" s="65">
        <f t="shared" si="26"/>
        <v>0</v>
      </c>
      <c r="R32" s="65">
        <f t="shared" si="26"/>
        <v>0</v>
      </c>
      <c r="S32" s="65">
        <f t="shared" si="26"/>
        <v>675</v>
      </c>
      <c r="T32" s="65">
        <f t="shared" si="26"/>
        <v>605</v>
      </c>
      <c r="U32" s="65">
        <f t="shared" si="26"/>
        <v>600</v>
      </c>
      <c r="V32" s="65">
        <f t="shared" si="26"/>
        <v>0</v>
      </c>
      <c r="W32" s="65">
        <f t="shared" si="26"/>
        <v>0</v>
      </c>
      <c r="X32" s="64">
        <f t="shared" si="26"/>
        <v>0</v>
      </c>
      <c r="Y32" s="66">
        <f t="shared" si="26"/>
        <v>1880</v>
      </c>
      <c r="Z32" s="66">
        <f t="shared" si="26"/>
        <v>620</v>
      </c>
      <c r="AA32" s="67">
        <f t="shared" si="26"/>
        <v>-5</v>
      </c>
    </row>
    <row r="33" spans="1:27">
      <c r="B33" s="150"/>
      <c r="C33" s="151"/>
      <c r="D33" s="151"/>
      <c r="E33" s="151"/>
      <c r="F33" s="152"/>
      <c r="G33" s="134"/>
      <c r="H33" s="117"/>
      <c r="I33" s="131"/>
      <c r="J33" s="39" t="s">
        <v>12</v>
      </c>
      <c r="K33" s="102">
        <f t="shared" ref="K33:AA33" si="27">K63+K93+K123+K153+K183+K213+K243+K273+K303+K333</f>
        <v>1125</v>
      </c>
      <c r="L33" s="105">
        <f t="shared" si="27"/>
        <v>875</v>
      </c>
      <c r="M33" s="64">
        <f t="shared" si="27"/>
        <v>0</v>
      </c>
      <c r="N33" s="65">
        <f t="shared" si="27"/>
        <v>0</v>
      </c>
      <c r="O33" s="65">
        <f t="shared" si="27"/>
        <v>0</v>
      </c>
      <c r="P33" s="65">
        <f t="shared" si="27"/>
        <v>0</v>
      </c>
      <c r="Q33" s="65">
        <f t="shared" si="27"/>
        <v>0</v>
      </c>
      <c r="R33" s="65">
        <f t="shared" si="27"/>
        <v>0</v>
      </c>
      <c r="S33" s="65">
        <f t="shared" si="27"/>
        <v>390</v>
      </c>
      <c r="T33" s="65">
        <f t="shared" si="27"/>
        <v>330</v>
      </c>
      <c r="U33" s="65">
        <f t="shared" si="27"/>
        <v>300</v>
      </c>
      <c r="V33" s="65">
        <f t="shared" si="27"/>
        <v>0</v>
      </c>
      <c r="W33" s="65">
        <f t="shared" si="27"/>
        <v>0</v>
      </c>
      <c r="X33" s="64">
        <f t="shared" si="27"/>
        <v>0</v>
      </c>
      <c r="Y33" s="66">
        <f t="shared" si="27"/>
        <v>1020</v>
      </c>
      <c r="Z33" s="66">
        <f t="shared" si="27"/>
        <v>105</v>
      </c>
      <c r="AA33" s="67">
        <f t="shared" si="27"/>
        <v>-145</v>
      </c>
    </row>
    <row r="34" spans="1:27">
      <c r="B34" s="150"/>
      <c r="C34" s="151"/>
      <c r="D34" s="151"/>
      <c r="E34" s="151"/>
      <c r="F34" s="152"/>
      <c r="G34" s="134"/>
      <c r="H34" s="117"/>
      <c r="I34" s="131"/>
      <c r="J34" s="39" t="s">
        <v>13</v>
      </c>
      <c r="K34" s="102">
        <f t="shared" ref="K34:AA34" si="28">K64+K94+K124+K154+K184+K214+K244+K274+K304+K334</f>
        <v>1125</v>
      </c>
      <c r="L34" s="105">
        <f t="shared" si="28"/>
        <v>875</v>
      </c>
      <c r="M34" s="64">
        <f t="shared" si="28"/>
        <v>0</v>
      </c>
      <c r="N34" s="65">
        <f t="shared" si="28"/>
        <v>0</v>
      </c>
      <c r="O34" s="65">
        <f t="shared" si="28"/>
        <v>0</v>
      </c>
      <c r="P34" s="65">
        <f t="shared" si="28"/>
        <v>0</v>
      </c>
      <c r="Q34" s="65">
        <f t="shared" si="28"/>
        <v>0</v>
      </c>
      <c r="R34" s="65">
        <f t="shared" si="28"/>
        <v>0</v>
      </c>
      <c r="S34" s="65">
        <f t="shared" si="28"/>
        <v>0</v>
      </c>
      <c r="T34" s="65">
        <f t="shared" si="28"/>
        <v>470</v>
      </c>
      <c r="U34" s="65">
        <f t="shared" si="28"/>
        <v>300</v>
      </c>
      <c r="V34" s="65">
        <f t="shared" si="28"/>
        <v>350</v>
      </c>
      <c r="W34" s="65">
        <f t="shared" si="28"/>
        <v>0</v>
      </c>
      <c r="X34" s="64">
        <f t="shared" si="28"/>
        <v>0</v>
      </c>
      <c r="Y34" s="66">
        <f t="shared" si="28"/>
        <v>1120</v>
      </c>
      <c r="Z34" s="66">
        <f t="shared" si="28"/>
        <v>5</v>
      </c>
      <c r="AA34" s="67">
        <f t="shared" si="28"/>
        <v>-245</v>
      </c>
    </row>
    <row r="35" spans="1:27">
      <c r="B35" s="153"/>
      <c r="C35" s="154"/>
      <c r="D35" s="154"/>
      <c r="E35" s="154"/>
      <c r="F35" s="155"/>
      <c r="G35" s="135"/>
      <c r="H35" s="118"/>
      <c r="I35" s="132"/>
      <c r="J35" s="40" t="s">
        <v>2</v>
      </c>
      <c r="K35" s="103">
        <f t="shared" ref="K35:AA35" si="29">K65+K95+K125+K155+K185+K215+K245+K275+K305+K335</f>
        <v>7250</v>
      </c>
      <c r="L35" s="106">
        <f t="shared" si="29"/>
        <v>5500</v>
      </c>
      <c r="M35" s="68">
        <f t="shared" si="29"/>
        <v>0</v>
      </c>
      <c r="N35" s="69">
        <f t="shared" si="29"/>
        <v>0</v>
      </c>
      <c r="O35" s="69">
        <f t="shared" si="29"/>
        <v>0</v>
      </c>
      <c r="P35" s="69">
        <f t="shared" si="29"/>
        <v>0</v>
      </c>
      <c r="Q35" s="69">
        <f t="shared" si="29"/>
        <v>0</v>
      </c>
      <c r="R35" s="69">
        <f t="shared" si="29"/>
        <v>0</v>
      </c>
      <c r="S35" s="69">
        <f t="shared" si="29"/>
        <v>1570</v>
      </c>
      <c r="T35" s="68">
        <f t="shared" si="29"/>
        <v>2225</v>
      </c>
      <c r="U35" s="69">
        <f t="shared" si="29"/>
        <v>1800</v>
      </c>
      <c r="V35" s="69">
        <f t="shared" si="29"/>
        <v>350</v>
      </c>
      <c r="W35" s="69">
        <f t="shared" si="29"/>
        <v>0</v>
      </c>
      <c r="X35" s="68">
        <f t="shared" si="29"/>
        <v>0</v>
      </c>
      <c r="Y35" s="70">
        <f t="shared" si="29"/>
        <v>5945</v>
      </c>
      <c r="Z35" s="70">
        <f t="shared" si="29"/>
        <v>1305</v>
      </c>
      <c r="AA35" s="71">
        <f t="shared" si="29"/>
        <v>-445</v>
      </c>
    </row>
    <row r="36" spans="1:27" ht="13.2" customHeight="1">
      <c r="A36" s="18"/>
      <c r="B36" s="160">
        <v>1</v>
      </c>
      <c r="C36" s="163">
        <f>供給01!$B$6</f>
        <v>1</v>
      </c>
      <c r="D36" s="164" t="str">
        <f>供給01!$C$6</f>
        <v>Ａ林業</v>
      </c>
      <c r="E36" s="164" t="str">
        <f>供給01!$D$6</f>
        <v>皆伐</v>
      </c>
      <c r="F36" s="164" t="str">
        <f>供給01!$E$6</f>
        <v>実行中</v>
      </c>
      <c r="G36" s="133">
        <f>供給01!F$6</f>
        <v>50</v>
      </c>
      <c r="H36" s="116" t="s">
        <v>15</v>
      </c>
      <c r="I36" s="130">
        <f>供給01!H$6</f>
        <v>3</v>
      </c>
      <c r="J36" s="38" t="s">
        <v>10</v>
      </c>
      <c r="K36" s="101">
        <f>供給01!J6</f>
        <v>400</v>
      </c>
      <c r="L36" s="104">
        <f>供給01!K6</f>
        <v>300</v>
      </c>
      <c r="M36" s="55">
        <f>供給01!L6</f>
        <v>0</v>
      </c>
      <c r="N36" s="56">
        <f>供給01!M6</f>
        <v>0</v>
      </c>
      <c r="O36" s="57">
        <f>供給01!N6</f>
        <v>0</v>
      </c>
      <c r="P36" s="57">
        <f>供給01!O6</f>
        <v>0</v>
      </c>
      <c r="Q36" s="57">
        <f>供給01!P6</f>
        <v>0</v>
      </c>
      <c r="R36" s="57">
        <f>供給01!Q6</f>
        <v>0</v>
      </c>
      <c r="S36" s="58">
        <f>供給01!R6</f>
        <v>85</v>
      </c>
      <c r="T36" s="58">
        <f>供給01!S6</f>
        <v>129</v>
      </c>
      <c r="U36" s="58">
        <f>供給01!T6</f>
        <v>100</v>
      </c>
      <c r="V36" s="58">
        <f>供給01!U6</f>
        <v>0</v>
      </c>
      <c r="W36" s="58">
        <f>供給01!V6</f>
        <v>0</v>
      </c>
      <c r="X36" s="59">
        <f>供給01!W6</f>
        <v>0</v>
      </c>
      <c r="Y36" s="60">
        <f>供給01!X6</f>
        <v>314</v>
      </c>
      <c r="Z36" s="60">
        <f>供給01!Y6</f>
        <v>86</v>
      </c>
      <c r="AA36" s="61">
        <f>供給01!Z6</f>
        <v>-14</v>
      </c>
    </row>
    <row r="37" spans="1:27">
      <c r="A37" s="18"/>
      <c r="B37" s="161"/>
      <c r="C37" s="161"/>
      <c r="D37" s="165"/>
      <c r="E37" s="165"/>
      <c r="F37" s="165"/>
      <c r="G37" s="134"/>
      <c r="H37" s="117"/>
      <c r="I37" s="131"/>
      <c r="J37" s="39" t="s">
        <v>11</v>
      </c>
      <c r="K37" s="102">
        <f>供給01!J7</f>
        <v>400</v>
      </c>
      <c r="L37" s="105">
        <f>供給01!K7</f>
        <v>300</v>
      </c>
      <c r="M37" s="64">
        <f>供給01!L7</f>
        <v>0</v>
      </c>
      <c r="N37" s="65">
        <f>供給01!M7</f>
        <v>0</v>
      </c>
      <c r="O37" s="65">
        <f>供給01!N7</f>
        <v>0</v>
      </c>
      <c r="P37" s="65">
        <f>供給01!O7</f>
        <v>0</v>
      </c>
      <c r="Q37" s="65">
        <f>供給01!P7</f>
        <v>0</v>
      </c>
      <c r="R37" s="65">
        <f>供給01!Q7</f>
        <v>0</v>
      </c>
      <c r="S37" s="65">
        <f>供給01!R7</f>
        <v>128</v>
      </c>
      <c r="T37" s="65">
        <f>供給01!S7</f>
        <v>103</v>
      </c>
      <c r="U37" s="65">
        <f>供給01!T7</f>
        <v>100</v>
      </c>
      <c r="V37" s="65">
        <f>供給01!U7</f>
        <v>0</v>
      </c>
      <c r="W37" s="65">
        <f>供給01!V7</f>
        <v>0</v>
      </c>
      <c r="X37" s="64">
        <f>供給01!W7</f>
        <v>0</v>
      </c>
      <c r="Y37" s="66">
        <f>供給01!X7</f>
        <v>331</v>
      </c>
      <c r="Z37" s="66">
        <f>供給01!Y7</f>
        <v>69</v>
      </c>
      <c r="AA37" s="67">
        <f>供給01!Z7</f>
        <v>-31</v>
      </c>
    </row>
    <row r="38" spans="1:27">
      <c r="A38" s="18"/>
      <c r="B38" s="161"/>
      <c r="C38" s="161"/>
      <c r="D38" s="165"/>
      <c r="E38" s="165"/>
      <c r="F38" s="165"/>
      <c r="G38" s="134"/>
      <c r="H38" s="117"/>
      <c r="I38" s="131"/>
      <c r="J38" s="39" t="s">
        <v>12</v>
      </c>
      <c r="K38" s="102">
        <f>供給01!J8</f>
        <v>200</v>
      </c>
      <c r="L38" s="105">
        <f>供給01!K8</f>
        <v>150</v>
      </c>
      <c r="M38" s="64">
        <f>供給01!L8</f>
        <v>0</v>
      </c>
      <c r="N38" s="65">
        <f>供給01!M8</f>
        <v>0</v>
      </c>
      <c r="O38" s="65">
        <f>供給01!N8</f>
        <v>0</v>
      </c>
      <c r="P38" s="65">
        <f>供給01!O8</f>
        <v>0</v>
      </c>
      <c r="Q38" s="65">
        <f>供給01!P8</f>
        <v>0</v>
      </c>
      <c r="R38" s="65">
        <f>供給01!Q8</f>
        <v>0</v>
      </c>
      <c r="S38" s="65">
        <f>供給01!R8</f>
        <v>53</v>
      </c>
      <c r="T38" s="65">
        <f>供給01!S8</f>
        <v>25</v>
      </c>
      <c r="U38" s="65">
        <f>供給01!T8</f>
        <v>50</v>
      </c>
      <c r="V38" s="65">
        <f>供給01!U8</f>
        <v>0</v>
      </c>
      <c r="W38" s="65">
        <f>供給01!V8</f>
        <v>0</v>
      </c>
      <c r="X38" s="64">
        <f>供給01!W8</f>
        <v>0</v>
      </c>
      <c r="Y38" s="66">
        <f>供給01!X8</f>
        <v>128</v>
      </c>
      <c r="Z38" s="66">
        <f>供給01!Y8</f>
        <v>72</v>
      </c>
      <c r="AA38" s="67">
        <f>供給01!Z8</f>
        <v>22</v>
      </c>
    </row>
    <row r="39" spans="1:27">
      <c r="A39" s="18"/>
      <c r="B39" s="161"/>
      <c r="C39" s="161"/>
      <c r="D39" s="165"/>
      <c r="E39" s="165"/>
      <c r="F39" s="165"/>
      <c r="G39" s="134"/>
      <c r="H39" s="117"/>
      <c r="I39" s="131"/>
      <c r="J39" s="39" t="s">
        <v>13</v>
      </c>
      <c r="K39" s="102">
        <f>供給01!J9</f>
        <v>200</v>
      </c>
      <c r="L39" s="105">
        <f>供給01!K9</f>
        <v>150</v>
      </c>
      <c r="M39" s="64">
        <f>供給01!L9</f>
        <v>0</v>
      </c>
      <c r="N39" s="65">
        <f>供給01!M9</f>
        <v>0</v>
      </c>
      <c r="O39" s="65">
        <f>供給01!N9</f>
        <v>0</v>
      </c>
      <c r="P39" s="65">
        <f>供給01!O9</f>
        <v>0</v>
      </c>
      <c r="Q39" s="65">
        <f>供給01!P9</f>
        <v>0</v>
      </c>
      <c r="R39" s="65">
        <f>供給01!Q9</f>
        <v>0</v>
      </c>
      <c r="S39" s="65">
        <f>供給01!R9</f>
        <v>0</v>
      </c>
      <c r="T39" s="65">
        <f>供給01!S9</f>
        <v>82</v>
      </c>
      <c r="U39" s="65">
        <f>供給01!T9</f>
        <v>50</v>
      </c>
      <c r="V39" s="65">
        <f>供給01!U9</f>
        <v>50</v>
      </c>
      <c r="W39" s="65">
        <f>供給01!V9</f>
        <v>0</v>
      </c>
      <c r="X39" s="64">
        <f>供給01!W9</f>
        <v>0</v>
      </c>
      <c r="Y39" s="66">
        <f>供給01!X9</f>
        <v>182</v>
      </c>
      <c r="Z39" s="66">
        <f>供給01!Y9</f>
        <v>18</v>
      </c>
      <c r="AA39" s="67">
        <f>供給01!Z9</f>
        <v>-32</v>
      </c>
    </row>
    <row r="40" spans="1:27">
      <c r="A40" s="18"/>
      <c r="B40" s="161"/>
      <c r="C40" s="161"/>
      <c r="D40" s="165"/>
      <c r="E40" s="165"/>
      <c r="F40" s="165"/>
      <c r="G40" s="135"/>
      <c r="H40" s="118"/>
      <c r="I40" s="132"/>
      <c r="J40" s="40" t="s">
        <v>2</v>
      </c>
      <c r="K40" s="103">
        <f>供給01!J10</f>
        <v>1200</v>
      </c>
      <c r="L40" s="106">
        <f>供給01!K10</f>
        <v>900</v>
      </c>
      <c r="M40" s="68">
        <f>供給01!L10</f>
        <v>0</v>
      </c>
      <c r="N40" s="69">
        <f>供給01!M10</f>
        <v>0</v>
      </c>
      <c r="O40" s="69">
        <f>供給01!N10</f>
        <v>0</v>
      </c>
      <c r="P40" s="69">
        <f>供給01!O10</f>
        <v>0</v>
      </c>
      <c r="Q40" s="69">
        <f>供給01!P10</f>
        <v>0</v>
      </c>
      <c r="R40" s="69">
        <f>供給01!Q10</f>
        <v>0</v>
      </c>
      <c r="S40" s="69">
        <f>供給01!R10</f>
        <v>266</v>
      </c>
      <c r="T40" s="68">
        <f>供給01!S10</f>
        <v>339</v>
      </c>
      <c r="U40" s="69">
        <f>供給01!T10</f>
        <v>300</v>
      </c>
      <c r="V40" s="69">
        <f>供給01!U10</f>
        <v>50</v>
      </c>
      <c r="W40" s="69">
        <f>供給01!V10</f>
        <v>0</v>
      </c>
      <c r="X40" s="68">
        <f>供給01!W10</f>
        <v>0</v>
      </c>
      <c r="Y40" s="70">
        <f>供給01!X10</f>
        <v>955</v>
      </c>
      <c r="Z40" s="70">
        <f>供給01!Y10</f>
        <v>245</v>
      </c>
      <c r="AA40" s="71">
        <f>供給01!Z10</f>
        <v>-55</v>
      </c>
    </row>
    <row r="41" spans="1:27">
      <c r="A41" s="18"/>
      <c r="B41" s="161"/>
      <c r="C41" s="161"/>
      <c r="D41" s="165"/>
      <c r="E41" s="165"/>
      <c r="F41" s="165"/>
      <c r="G41" s="133">
        <f>供給01!F$11</f>
        <v>48</v>
      </c>
      <c r="H41" s="116" t="s">
        <v>16</v>
      </c>
      <c r="I41" s="130">
        <f>供給01!H$11</f>
        <v>1.5</v>
      </c>
      <c r="J41" s="38" t="s">
        <v>10</v>
      </c>
      <c r="K41" s="101">
        <f>供給01!J11</f>
        <v>100</v>
      </c>
      <c r="L41" s="104">
        <f>供給01!K11</f>
        <v>75</v>
      </c>
      <c r="M41" s="55">
        <f>供給01!L11</f>
        <v>0</v>
      </c>
      <c r="N41" s="56">
        <f>供給01!M11</f>
        <v>0</v>
      </c>
      <c r="O41" s="57">
        <f>供給01!N11</f>
        <v>0</v>
      </c>
      <c r="P41" s="57">
        <f>供給01!O11</f>
        <v>0</v>
      </c>
      <c r="Q41" s="57">
        <f>供給01!P11</f>
        <v>0</v>
      </c>
      <c r="R41" s="57">
        <f>供給01!Q11</f>
        <v>0</v>
      </c>
      <c r="S41" s="58">
        <f>供給01!R11</f>
        <v>16</v>
      </c>
      <c r="T41" s="58">
        <f>供給01!S11</f>
        <v>35</v>
      </c>
      <c r="U41" s="58">
        <f>供給01!T11</f>
        <v>20</v>
      </c>
      <c r="V41" s="58">
        <f>供給01!U11</f>
        <v>0</v>
      </c>
      <c r="W41" s="58">
        <f>供給01!V11</f>
        <v>0</v>
      </c>
      <c r="X41" s="59">
        <f>供給01!W11</f>
        <v>0</v>
      </c>
      <c r="Y41" s="60">
        <f>供給01!X11</f>
        <v>71</v>
      </c>
      <c r="Z41" s="60">
        <f>供給01!Y11</f>
        <v>29</v>
      </c>
      <c r="AA41" s="61">
        <f>供給01!Z11</f>
        <v>4</v>
      </c>
    </row>
    <row r="42" spans="1:27">
      <c r="A42" s="18"/>
      <c r="B42" s="161"/>
      <c r="C42" s="161"/>
      <c r="D42" s="165"/>
      <c r="E42" s="165"/>
      <c r="F42" s="165"/>
      <c r="G42" s="134"/>
      <c r="H42" s="117"/>
      <c r="I42" s="131"/>
      <c r="J42" s="39" t="s">
        <v>11</v>
      </c>
      <c r="K42" s="102">
        <f>供給01!J12</f>
        <v>100</v>
      </c>
      <c r="L42" s="105">
        <f>供給01!K12</f>
        <v>75</v>
      </c>
      <c r="M42" s="64">
        <f>供給01!L12</f>
        <v>0</v>
      </c>
      <c r="N42" s="65">
        <f>供給01!M12</f>
        <v>0</v>
      </c>
      <c r="O42" s="65">
        <f>供給01!N12</f>
        <v>0</v>
      </c>
      <c r="P42" s="65">
        <f>供給01!O12</f>
        <v>0</v>
      </c>
      <c r="Q42" s="65">
        <f>供給01!P12</f>
        <v>0</v>
      </c>
      <c r="R42" s="65">
        <f>供給01!Q12</f>
        <v>0</v>
      </c>
      <c r="S42" s="65">
        <f>供給01!R12</f>
        <v>7</v>
      </c>
      <c r="T42" s="65">
        <f>供給01!S12</f>
        <v>18</v>
      </c>
      <c r="U42" s="65">
        <f>供給01!T12</f>
        <v>20</v>
      </c>
      <c r="V42" s="65">
        <f>供給01!U12</f>
        <v>0</v>
      </c>
      <c r="W42" s="65">
        <f>供給01!V12</f>
        <v>0</v>
      </c>
      <c r="X42" s="64">
        <f>供給01!W12</f>
        <v>0</v>
      </c>
      <c r="Y42" s="66">
        <f>供給01!X12</f>
        <v>45</v>
      </c>
      <c r="Z42" s="66">
        <f>供給01!Y12</f>
        <v>55</v>
      </c>
      <c r="AA42" s="67">
        <f>供給01!Z12</f>
        <v>30</v>
      </c>
    </row>
    <row r="43" spans="1:27">
      <c r="A43" s="18"/>
      <c r="B43" s="161"/>
      <c r="C43" s="161"/>
      <c r="D43" s="165"/>
      <c r="E43" s="165"/>
      <c r="F43" s="165"/>
      <c r="G43" s="134"/>
      <c r="H43" s="117"/>
      <c r="I43" s="131"/>
      <c r="J43" s="39" t="s">
        <v>12</v>
      </c>
      <c r="K43" s="102">
        <f>供給01!J13</f>
        <v>25</v>
      </c>
      <c r="L43" s="105">
        <f>供給01!K13</f>
        <v>25</v>
      </c>
      <c r="M43" s="64">
        <f>供給01!L13</f>
        <v>0</v>
      </c>
      <c r="N43" s="65">
        <f>供給01!M13</f>
        <v>0</v>
      </c>
      <c r="O43" s="65">
        <f>供給01!N13</f>
        <v>0</v>
      </c>
      <c r="P43" s="65">
        <f>供給01!O13</f>
        <v>0</v>
      </c>
      <c r="Q43" s="65">
        <f>供給01!P13</f>
        <v>0</v>
      </c>
      <c r="R43" s="65">
        <f>供給01!Q13</f>
        <v>0</v>
      </c>
      <c r="S43" s="65">
        <f>供給01!R13</f>
        <v>8</v>
      </c>
      <c r="T43" s="65">
        <f>供給01!S13</f>
        <v>23</v>
      </c>
      <c r="U43" s="65">
        <f>供給01!T13</f>
        <v>10</v>
      </c>
      <c r="V43" s="65">
        <f>供給01!U13</f>
        <v>0</v>
      </c>
      <c r="W43" s="65">
        <f>供給01!V13</f>
        <v>0</v>
      </c>
      <c r="X43" s="64">
        <f>供給01!W13</f>
        <v>0</v>
      </c>
      <c r="Y43" s="66">
        <f>供給01!X13</f>
        <v>41</v>
      </c>
      <c r="Z43" s="66">
        <f>供給01!Y13</f>
        <v>-16</v>
      </c>
      <c r="AA43" s="67">
        <f>供給01!Z13</f>
        <v>-16</v>
      </c>
    </row>
    <row r="44" spans="1:27">
      <c r="A44" s="18"/>
      <c r="B44" s="161"/>
      <c r="C44" s="161"/>
      <c r="D44" s="165"/>
      <c r="E44" s="165"/>
      <c r="F44" s="165"/>
      <c r="G44" s="134"/>
      <c r="H44" s="117"/>
      <c r="I44" s="131"/>
      <c r="J44" s="39" t="s">
        <v>13</v>
      </c>
      <c r="K44" s="102">
        <f>供給01!J14</f>
        <v>25</v>
      </c>
      <c r="L44" s="105">
        <f>供給01!K14</f>
        <v>25</v>
      </c>
      <c r="M44" s="64">
        <f>供給01!L14</f>
        <v>0</v>
      </c>
      <c r="N44" s="65">
        <f>供給01!M14</f>
        <v>0</v>
      </c>
      <c r="O44" s="65">
        <f>供給01!N14</f>
        <v>0</v>
      </c>
      <c r="P44" s="65">
        <f>供給01!O14</f>
        <v>0</v>
      </c>
      <c r="Q44" s="65">
        <f>供給01!P14</f>
        <v>0</v>
      </c>
      <c r="R44" s="65">
        <f>供給01!Q14</f>
        <v>0</v>
      </c>
      <c r="S44" s="65">
        <f>供給01!R14</f>
        <v>0</v>
      </c>
      <c r="T44" s="65">
        <f>供給01!S14</f>
        <v>12</v>
      </c>
      <c r="U44" s="65">
        <f>供給01!T14</f>
        <v>10</v>
      </c>
      <c r="V44" s="65">
        <f>供給01!U14</f>
        <v>20</v>
      </c>
      <c r="W44" s="65">
        <f>供給01!V14</f>
        <v>0</v>
      </c>
      <c r="X44" s="64">
        <f>供給01!W14</f>
        <v>0</v>
      </c>
      <c r="Y44" s="66">
        <f>供給01!X14</f>
        <v>42</v>
      </c>
      <c r="Z44" s="66">
        <f>供給01!Y14</f>
        <v>-17</v>
      </c>
      <c r="AA44" s="67">
        <f>供給01!Z14</f>
        <v>-17</v>
      </c>
    </row>
    <row r="45" spans="1:27">
      <c r="A45" s="18"/>
      <c r="B45" s="161"/>
      <c r="C45" s="161"/>
      <c r="D45" s="165"/>
      <c r="E45" s="165"/>
      <c r="F45" s="165"/>
      <c r="G45" s="135"/>
      <c r="H45" s="118"/>
      <c r="I45" s="132"/>
      <c r="J45" s="40" t="s">
        <v>2</v>
      </c>
      <c r="K45" s="103">
        <f>供給01!J15</f>
        <v>250</v>
      </c>
      <c r="L45" s="106">
        <f>供給01!K15</f>
        <v>200</v>
      </c>
      <c r="M45" s="68">
        <f>供給01!L15</f>
        <v>0</v>
      </c>
      <c r="N45" s="69">
        <f>供給01!M15</f>
        <v>0</v>
      </c>
      <c r="O45" s="69">
        <f>供給01!N15</f>
        <v>0</v>
      </c>
      <c r="P45" s="69">
        <f>供給01!O15</f>
        <v>0</v>
      </c>
      <c r="Q45" s="69">
        <f>供給01!P15</f>
        <v>0</v>
      </c>
      <c r="R45" s="69">
        <f>供給01!Q15</f>
        <v>0</v>
      </c>
      <c r="S45" s="69">
        <f>供給01!R15</f>
        <v>31</v>
      </c>
      <c r="T45" s="68">
        <f>供給01!S15</f>
        <v>88</v>
      </c>
      <c r="U45" s="69">
        <f>供給01!T15</f>
        <v>60</v>
      </c>
      <c r="V45" s="69">
        <f>供給01!U15</f>
        <v>20</v>
      </c>
      <c r="W45" s="69">
        <f>供給01!V15</f>
        <v>0</v>
      </c>
      <c r="X45" s="68">
        <f>供給01!W15</f>
        <v>0</v>
      </c>
      <c r="Y45" s="70">
        <f>供給01!X15</f>
        <v>199</v>
      </c>
      <c r="Z45" s="70">
        <f>供給01!Y15</f>
        <v>51</v>
      </c>
      <c r="AA45" s="71">
        <f>供給01!Z15</f>
        <v>1</v>
      </c>
    </row>
    <row r="46" spans="1:27">
      <c r="A46" s="18"/>
      <c r="B46" s="161"/>
      <c r="C46" s="161"/>
      <c r="D46" s="165"/>
      <c r="E46" s="165"/>
      <c r="F46" s="165"/>
      <c r="G46" s="133">
        <f>供給01!F$16</f>
        <v>0</v>
      </c>
      <c r="H46" s="116" t="s">
        <v>17</v>
      </c>
      <c r="I46" s="130">
        <f>供給01!H$16</f>
        <v>0</v>
      </c>
      <c r="J46" s="38" t="s">
        <v>10</v>
      </c>
      <c r="K46" s="101">
        <f>供給01!J16</f>
        <v>0</v>
      </c>
      <c r="L46" s="104">
        <f>供給01!K16</f>
        <v>0</v>
      </c>
      <c r="M46" s="55">
        <f>供給01!L16</f>
        <v>0</v>
      </c>
      <c r="N46" s="56">
        <f>供給01!M16</f>
        <v>0</v>
      </c>
      <c r="O46" s="57">
        <f>供給01!N16</f>
        <v>0</v>
      </c>
      <c r="P46" s="57">
        <f>供給01!O16</f>
        <v>0</v>
      </c>
      <c r="Q46" s="57">
        <f>供給01!P16</f>
        <v>0</v>
      </c>
      <c r="R46" s="57">
        <f>供給01!Q16</f>
        <v>0</v>
      </c>
      <c r="S46" s="58">
        <f>供給01!R16</f>
        <v>0</v>
      </c>
      <c r="T46" s="58">
        <f>供給01!S16</f>
        <v>0</v>
      </c>
      <c r="U46" s="58">
        <f>供給01!T16</f>
        <v>0</v>
      </c>
      <c r="V46" s="58">
        <f>供給01!U16</f>
        <v>0</v>
      </c>
      <c r="W46" s="58">
        <f>供給01!V16</f>
        <v>0</v>
      </c>
      <c r="X46" s="59">
        <f>供給01!W16</f>
        <v>0</v>
      </c>
      <c r="Y46" s="60">
        <f>供給01!X16</f>
        <v>0</v>
      </c>
      <c r="Z46" s="60">
        <f>供給01!Y16</f>
        <v>0</v>
      </c>
      <c r="AA46" s="61">
        <f>供給01!Z16</f>
        <v>0</v>
      </c>
    </row>
    <row r="47" spans="1:27">
      <c r="A47" s="18"/>
      <c r="B47" s="161"/>
      <c r="C47" s="161"/>
      <c r="D47" s="165"/>
      <c r="E47" s="165"/>
      <c r="F47" s="165"/>
      <c r="G47" s="134"/>
      <c r="H47" s="117"/>
      <c r="I47" s="131"/>
      <c r="J47" s="39" t="s">
        <v>11</v>
      </c>
      <c r="K47" s="102">
        <f>供給01!J17</f>
        <v>0</v>
      </c>
      <c r="L47" s="105">
        <f>供給01!K17</f>
        <v>0</v>
      </c>
      <c r="M47" s="64">
        <f>供給01!L17</f>
        <v>0</v>
      </c>
      <c r="N47" s="65">
        <f>供給01!M17</f>
        <v>0</v>
      </c>
      <c r="O47" s="65">
        <f>供給01!N17</f>
        <v>0</v>
      </c>
      <c r="P47" s="65">
        <f>供給01!O17</f>
        <v>0</v>
      </c>
      <c r="Q47" s="65">
        <f>供給01!P17</f>
        <v>0</v>
      </c>
      <c r="R47" s="65">
        <f>供給01!Q17</f>
        <v>0</v>
      </c>
      <c r="S47" s="65">
        <f>供給01!R17</f>
        <v>0</v>
      </c>
      <c r="T47" s="65">
        <f>供給01!S17</f>
        <v>0</v>
      </c>
      <c r="U47" s="65">
        <f>供給01!T17</f>
        <v>0</v>
      </c>
      <c r="V47" s="65">
        <f>供給01!U17</f>
        <v>0</v>
      </c>
      <c r="W47" s="65">
        <f>供給01!V17</f>
        <v>0</v>
      </c>
      <c r="X47" s="64">
        <f>供給01!W17</f>
        <v>0</v>
      </c>
      <c r="Y47" s="66">
        <f>供給01!X17</f>
        <v>0</v>
      </c>
      <c r="Z47" s="66">
        <f>供給01!Y17</f>
        <v>0</v>
      </c>
      <c r="AA47" s="67">
        <f>供給01!Z17</f>
        <v>0</v>
      </c>
    </row>
    <row r="48" spans="1:27">
      <c r="A48" s="18"/>
      <c r="B48" s="161"/>
      <c r="C48" s="161"/>
      <c r="D48" s="165"/>
      <c r="E48" s="165"/>
      <c r="F48" s="165"/>
      <c r="G48" s="134"/>
      <c r="H48" s="117"/>
      <c r="I48" s="131"/>
      <c r="J48" s="39" t="s">
        <v>12</v>
      </c>
      <c r="K48" s="102">
        <f>供給01!J18</f>
        <v>0</v>
      </c>
      <c r="L48" s="105">
        <f>供給01!K18</f>
        <v>0</v>
      </c>
      <c r="M48" s="64">
        <f>供給01!L18</f>
        <v>0</v>
      </c>
      <c r="N48" s="65">
        <f>供給01!M18</f>
        <v>0</v>
      </c>
      <c r="O48" s="65">
        <f>供給01!N18</f>
        <v>0</v>
      </c>
      <c r="P48" s="65">
        <f>供給01!O18</f>
        <v>0</v>
      </c>
      <c r="Q48" s="65">
        <f>供給01!P18</f>
        <v>0</v>
      </c>
      <c r="R48" s="65">
        <f>供給01!Q18</f>
        <v>0</v>
      </c>
      <c r="S48" s="65">
        <f>供給01!R18</f>
        <v>0</v>
      </c>
      <c r="T48" s="65">
        <f>供給01!S18</f>
        <v>0</v>
      </c>
      <c r="U48" s="65">
        <f>供給01!T18</f>
        <v>0</v>
      </c>
      <c r="V48" s="65">
        <f>供給01!U18</f>
        <v>0</v>
      </c>
      <c r="W48" s="65">
        <f>供給01!V18</f>
        <v>0</v>
      </c>
      <c r="X48" s="64">
        <f>供給01!W18</f>
        <v>0</v>
      </c>
      <c r="Y48" s="66">
        <f>供給01!X18</f>
        <v>0</v>
      </c>
      <c r="Z48" s="66">
        <f>供給01!Y18</f>
        <v>0</v>
      </c>
      <c r="AA48" s="67">
        <f>供給01!Z18</f>
        <v>0</v>
      </c>
    </row>
    <row r="49" spans="1:27">
      <c r="A49" s="18"/>
      <c r="B49" s="161"/>
      <c r="C49" s="161"/>
      <c r="D49" s="165"/>
      <c r="E49" s="165"/>
      <c r="F49" s="165"/>
      <c r="G49" s="134"/>
      <c r="H49" s="117"/>
      <c r="I49" s="131"/>
      <c r="J49" s="39" t="s">
        <v>13</v>
      </c>
      <c r="K49" s="102">
        <f>供給01!J19</f>
        <v>0</v>
      </c>
      <c r="L49" s="105">
        <f>供給01!K19</f>
        <v>0</v>
      </c>
      <c r="M49" s="64">
        <f>供給01!L19</f>
        <v>0</v>
      </c>
      <c r="N49" s="65">
        <f>供給01!M19</f>
        <v>0</v>
      </c>
      <c r="O49" s="65">
        <f>供給01!N19</f>
        <v>0</v>
      </c>
      <c r="P49" s="65">
        <f>供給01!O19</f>
        <v>0</v>
      </c>
      <c r="Q49" s="65">
        <f>供給01!P19</f>
        <v>0</v>
      </c>
      <c r="R49" s="65">
        <f>供給01!Q19</f>
        <v>0</v>
      </c>
      <c r="S49" s="65">
        <f>供給01!R19</f>
        <v>0</v>
      </c>
      <c r="T49" s="65">
        <f>供給01!S19</f>
        <v>0</v>
      </c>
      <c r="U49" s="65">
        <f>供給01!T19</f>
        <v>0</v>
      </c>
      <c r="V49" s="65">
        <f>供給01!U19</f>
        <v>0</v>
      </c>
      <c r="W49" s="65">
        <f>供給01!V19</f>
        <v>0</v>
      </c>
      <c r="X49" s="64">
        <f>供給01!W19</f>
        <v>0</v>
      </c>
      <c r="Y49" s="66">
        <f>供給01!X19</f>
        <v>0</v>
      </c>
      <c r="Z49" s="66">
        <f>供給01!Y19</f>
        <v>0</v>
      </c>
      <c r="AA49" s="67">
        <f>供給01!Z19</f>
        <v>0</v>
      </c>
    </row>
    <row r="50" spans="1:27">
      <c r="A50" s="18"/>
      <c r="B50" s="161"/>
      <c r="C50" s="161"/>
      <c r="D50" s="165"/>
      <c r="E50" s="165"/>
      <c r="F50" s="165"/>
      <c r="G50" s="135"/>
      <c r="H50" s="118"/>
      <c r="I50" s="132"/>
      <c r="J50" s="40" t="s">
        <v>2</v>
      </c>
      <c r="K50" s="103">
        <f>供給01!J20</f>
        <v>0</v>
      </c>
      <c r="L50" s="106">
        <f>供給01!K20</f>
        <v>0</v>
      </c>
      <c r="M50" s="68">
        <f>供給01!L20</f>
        <v>0</v>
      </c>
      <c r="N50" s="69">
        <f>供給01!M20</f>
        <v>0</v>
      </c>
      <c r="O50" s="69">
        <f>供給01!N20</f>
        <v>0</v>
      </c>
      <c r="P50" s="69">
        <f>供給01!O20</f>
        <v>0</v>
      </c>
      <c r="Q50" s="69">
        <f>供給01!P20</f>
        <v>0</v>
      </c>
      <c r="R50" s="69">
        <f>供給01!Q20</f>
        <v>0</v>
      </c>
      <c r="S50" s="69">
        <f>供給01!R20</f>
        <v>0</v>
      </c>
      <c r="T50" s="68">
        <f>供給01!S20</f>
        <v>0</v>
      </c>
      <c r="U50" s="69">
        <f>供給01!T20</f>
        <v>0</v>
      </c>
      <c r="V50" s="69">
        <f>供給01!U20</f>
        <v>0</v>
      </c>
      <c r="W50" s="69">
        <f>供給01!V20</f>
        <v>0</v>
      </c>
      <c r="X50" s="68">
        <f>供給01!W20</f>
        <v>0</v>
      </c>
      <c r="Y50" s="70">
        <f>供給01!X20</f>
        <v>0</v>
      </c>
      <c r="Z50" s="70">
        <f>供給01!Y20</f>
        <v>0</v>
      </c>
      <c r="AA50" s="71">
        <f>供給01!Z20</f>
        <v>0</v>
      </c>
    </row>
    <row r="51" spans="1:27">
      <c r="A51" s="18"/>
      <c r="B51" s="161"/>
      <c r="C51" s="161"/>
      <c r="D51" s="165"/>
      <c r="E51" s="165"/>
      <c r="F51" s="165"/>
      <c r="G51" s="133">
        <f>供給01!F$21</f>
        <v>0</v>
      </c>
      <c r="H51" s="119" t="s">
        <v>18</v>
      </c>
      <c r="I51" s="130">
        <f>供給01!H$21</f>
        <v>0</v>
      </c>
      <c r="J51" s="38" t="s">
        <v>10</v>
      </c>
      <c r="K51" s="101">
        <f>供給01!J21</f>
        <v>0</v>
      </c>
      <c r="L51" s="104">
        <f>供給01!K21</f>
        <v>0</v>
      </c>
      <c r="M51" s="55">
        <f>供給01!L21</f>
        <v>0</v>
      </c>
      <c r="N51" s="56">
        <f>供給01!M21</f>
        <v>0</v>
      </c>
      <c r="O51" s="57">
        <f>供給01!N21</f>
        <v>0</v>
      </c>
      <c r="P51" s="57">
        <f>供給01!O21</f>
        <v>0</v>
      </c>
      <c r="Q51" s="57">
        <f>供給01!P21</f>
        <v>0</v>
      </c>
      <c r="R51" s="57">
        <f>供給01!Q21</f>
        <v>0</v>
      </c>
      <c r="S51" s="58">
        <f>供給01!R21</f>
        <v>0</v>
      </c>
      <c r="T51" s="58">
        <f>供給01!S21</f>
        <v>0</v>
      </c>
      <c r="U51" s="58">
        <f>供給01!T21</f>
        <v>0</v>
      </c>
      <c r="V51" s="58">
        <f>供給01!U21</f>
        <v>0</v>
      </c>
      <c r="W51" s="58">
        <f>供給01!V21</f>
        <v>0</v>
      </c>
      <c r="X51" s="59">
        <f>供給01!W21</f>
        <v>0</v>
      </c>
      <c r="Y51" s="60">
        <f>供給01!X21</f>
        <v>0</v>
      </c>
      <c r="Z51" s="60">
        <f>供給01!Y21</f>
        <v>0</v>
      </c>
      <c r="AA51" s="61">
        <f>供給01!Z21</f>
        <v>0</v>
      </c>
    </row>
    <row r="52" spans="1:27">
      <c r="A52" s="18"/>
      <c r="B52" s="161"/>
      <c r="C52" s="161"/>
      <c r="D52" s="165"/>
      <c r="E52" s="165"/>
      <c r="F52" s="165"/>
      <c r="G52" s="134"/>
      <c r="H52" s="117"/>
      <c r="I52" s="131"/>
      <c r="J52" s="39" t="s">
        <v>11</v>
      </c>
      <c r="K52" s="102">
        <f>供給01!J22</f>
        <v>0</v>
      </c>
      <c r="L52" s="105">
        <f>供給01!K22</f>
        <v>0</v>
      </c>
      <c r="M52" s="64">
        <f>供給01!L22</f>
        <v>0</v>
      </c>
      <c r="N52" s="65">
        <f>供給01!M22</f>
        <v>0</v>
      </c>
      <c r="O52" s="65">
        <f>供給01!N22</f>
        <v>0</v>
      </c>
      <c r="P52" s="65">
        <f>供給01!O22</f>
        <v>0</v>
      </c>
      <c r="Q52" s="65">
        <f>供給01!P22</f>
        <v>0</v>
      </c>
      <c r="R52" s="65">
        <f>供給01!Q22</f>
        <v>0</v>
      </c>
      <c r="S52" s="65">
        <f>供給01!R22</f>
        <v>0</v>
      </c>
      <c r="T52" s="65">
        <f>供給01!S22</f>
        <v>0</v>
      </c>
      <c r="U52" s="65">
        <f>供給01!T22</f>
        <v>0</v>
      </c>
      <c r="V52" s="65">
        <f>供給01!U22</f>
        <v>0</v>
      </c>
      <c r="W52" s="65">
        <f>供給01!V22</f>
        <v>0</v>
      </c>
      <c r="X52" s="64">
        <f>供給01!W22</f>
        <v>0</v>
      </c>
      <c r="Y52" s="66">
        <f>供給01!X22</f>
        <v>0</v>
      </c>
      <c r="Z52" s="66">
        <f>供給01!Y22</f>
        <v>0</v>
      </c>
      <c r="AA52" s="67">
        <f>供給01!Z22</f>
        <v>0</v>
      </c>
    </row>
    <row r="53" spans="1:27">
      <c r="A53" s="18"/>
      <c r="B53" s="161"/>
      <c r="C53" s="161"/>
      <c r="D53" s="165"/>
      <c r="E53" s="165"/>
      <c r="F53" s="165"/>
      <c r="G53" s="134"/>
      <c r="H53" s="117"/>
      <c r="I53" s="131"/>
      <c r="J53" s="39" t="s">
        <v>12</v>
      </c>
      <c r="K53" s="102">
        <f>供給01!J23</f>
        <v>0</v>
      </c>
      <c r="L53" s="105">
        <f>供給01!K23</f>
        <v>0</v>
      </c>
      <c r="M53" s="64">
        <f>供給01!L23</f>
        <v>0</v>
      </c>
      <c r="N53" s="65">
        <f>供給01!M23</f>
        <v>0</v>
      </c>
      <c r="O53" s="65">
        <f>供給01!N23</f>
        <v>0</v>
      </c>
      <c r="P53" s="65">
        <f>供給01!O23</f>
        <v>0</v>
      </c>
      <c r="Q53" s="65">
        <f>供給01!P23</f>
        <v>0</v>
      </c>
      <c r="R53" s="65">
        <f>供給01!Q23</f>
        <v>0</v>
      </c>
      <c r="S53" s="65">
        <f>供給01!R23</f>
        <v>5</v>
      </c>
      <c r="T53" s="65">
        <f>供給01!S23</f>
        <v>4</v>
      </c>
      <c r="U53" s="65">
        <f>供給01!T23</f>
        <v>0</v>
      </c>
      <c r="V53" s="65">
        <f>供給01!U23</f>
        <v>0</v>
      </c>
      <c r="W53" s="65">
        <f>供給01!V23</f>
        <v>0</v>
      </c>
      <c r="X53" s="64">
        <f>供給01!W23</f>
        <v>0</v>
      </c>
      <c r="Y53" s="66">
        <f>供給01!X23</f>
        <v>9</v>
      </c>
      <c r="Z53" s="66">
        <f>供給01!Y23</f>
        <v>-9</v>
      </c>
      <c r="AA53" s="67">
        <f>供給01!Z23</f>
        <v>-9</v>
      </c>
    </row>
    <row r="54" spans="1:27">
      <c r="A54" s="18"/>
      <c r="B54" s="161"/>
      <c r="C54" s="161"/>
      <c r="D54" s="165"/>
      <c r="E54" s="165"/>
      <c r="F54" s="165"/>
      <c r="G54" s="134"/>
      <c r="H54" s="117"/>
      <c r="I54" s="131"/>
      <c r="J54" s="39" t="s">
        <v>13</v>
      </c>
      <c r="K54" s="102">
        <f>供給01!J24</f>
        <v>0</v>
      </c>
      <c r="L54" s="105">
        <f>供給01!K24</f>
        <v>0</v>
      </c>
      <c r="M54" s="64">
        <f>供給01!L24</f>
        <v>0</v>
      </c>
      <c r="N54" s="65">
        <f>供給01!M24</f>
        <v>0</v>
      </c>
      <c r="O54" s="65">
        <f>供給01!N24</f>
        <v>0</v>
      </c>
      <c r="P54" s="65">
        <f>供給01!O24</f>
        <v>0</v>
      </c>
      <c r="Q54" s="65">
        <f>供給01!P24</f>
        <v>0</v>
      </c>
      <c r="R54" s="65">
        <f>供給01!Q24</f>
        <v>0</v>
      </c>
      <c r="S54" s="65">
        <f>供給01!R24</f>
        <v>0</v>
      </c>
      <c r="T54" s="65">
        <f>供給01!S24</f>
        <v>0</v>
      </c>
      <c r="U54" s="65">
        <f>供給01!T24</f>
        <v>0</v>
      </c>
      <c r="V54" s="65">
        <f>供給01!U24</f>
        <v>0</v>
      </c>
      <c r="W54" s="65">
        <f>供給01!V24</f>
        <v>0</v>
      </c>
      <c r="X54" s="64">
        <f>供給01!W24</f>
        <v>0</v>
      </c>
      <c r="Y54" s="66">
        <f>供給01!X24</f>
        <v>0</v>
      </c>
      <c r="Z54" s="66">
        <f>供給01!Y24</f>
        <v>0</v>
      </c>
      <c r="AA54" s="67">
        <f>供給01!Z24</f>
        <v>0</v>
      </c>
    </row>
    <row r="55" spans="1:27">
      <c r="A55" s="18"/>
      <c r="B55" s="161"/>
      <c r="C55" s="161"/>
      <c r="D55" s="165"/>
      <c r="E55" s="165"/>
      <c r="F55" s="165"/>
      <c r="G55" s="135"/>
      <c r="H55" s="118"/>
      <c r="I55" s="132"/>
      <c r="J55" s="40" t="s">
        <v>2</v>
      </c>
      <c r="K55" s="103">
        <f>供給01!J25</f>
        <v>0</v>
      </c>
      <c r="L55" s="106">
        <f>供給01!K25</f>
        <v>0</v>
      </c>
      <c r="M55" s="68">
        <f>供給01!L25</f>
        <v>0</v>
      </c>
      <c r="N55" s="69">
        <f>供給01!M25</f>
        <v>0</v>
      </c>
      <c r="O55" s="69">
        <f>供給01!N25</f>
        <v>0</v>
      </c>
      <c r="P55" s="69">
        <f>供給01!O25</f>
        <v>0</v>
      </c>
      <c r="Q55" s="69">
        <f>供給01!P25</f>
        <v>0</v>
      </c>
      <c r="R55" s="69">
        <f>供給01!Q25</f>
        <v>0</v>
      </c>
      <c r="S55" s="69">
        <f>供給01!R25</f>
        <v>5</v>
      </c>
      <c r="T55" s="68">
        <f>供給01!S25</f>
        <v>4</v>
      </c>
      <c r="U55" s="69">
        <f>供給01!T25</f>
        <v>0</v>
      </c>
      <c r="V55" s="69">
        <f>供給01!U25</f>
        <v>0</v>
      </c>
      <c r="W55" s="69">
        <f>供給01!V25</f>
        <v>0</v>
      </c>
      <c r="X55" s="68">
        <f>供給01!W25</f>
        <v>0</v>
      </c>
      <c r="Y55" s="70">
        <f>供給01!X25</f>
        <v>9</v>
      </c>
      <c r="Z55" s="70">
        <f>供給01!Y25</f>
        <v>-9</v>
      </c>
      <c r="AA55" s="71">
        <f>供給01!Z25</f>
        <v>-9</v>
      </c>
    </row>
    <row r="56" spans="1:27">
      <c r="A56" s="18"/>
      <c r="B56" s="161"/>
      <c r="C56" s="161"/>
      <c r="D56" s="165"/>
      <c r="E56" s="165"/>
      <c r="F56" s="165"/>
      <c r="G56" s="133">
        <f>供給01!F$26</f>
        <v>0</v>
      </c>
      <c r="H56" s="116" t="s">
        <v>19</v>
      </c>
      <c r="I56" s="130">
        <f>供給01!H$26</f>
        <v>0</v>
      </c>
      <c r="J56" s="38" t="s">
        <v>10</v>
      </c>
      <c r="K56" s="101">
        <f>供給01!J26</f>
        <v>0</v>
      </c>
      <c r="L56" s="104">
        <f>供給01!K26</f>
        <v>0</v>
      </c>
      <c r="M56" s="55">
        <f>供給01!L26</f>
        <v>0</v>
      </c>
      <c r="N56" s="56">
        <f>供給01!M26</f>
        <v>0</v>
      </c>
      <c r="O56" s="57">
        <f>供給01!N26</f>
        <v>0</v>
      </c>
      <c r="P56" s="57">
        <f>供給01!O26</f>
        <v>0</v>
      </c>
      <c r="Q56" s="57">
        <f>供給01!P26</f>
        <v>0</v>
      </c>
      <c r="R56" s="57">
        <f>供給01!Q26</f>
        <v>0</v>
      </c>
      <c r="S56" s="58">
        <f>供給01!R26</f>
        <v>0</v>
      </c>
      <c r="T56" s="58">
        <f>供給01!S26</f>
        <v>0</v>
      </c>
      <c r="U56" s="58">
        <f>供給01!T26</f>
        <v>0</v>
      </c>
      <c r="V56" s="58">
        <f>供給01!U26</f>
        <v>0</v>
      </c>
      <c r="W56" s="58">
        <f>供給01!V26</f>
        <v>0</v>
      </c>
      <c r="X56" s="59">
        <f>供給01!W26</f>
        <v>0</v>
      </c>
      <c r="Y56" s="60">
        <f>供給01!X26</f>
        <v>0</v>
      </c>
      <c r="Z56" s="60">
        <f>供給01!Y26</f>
        <v>0</v>
      </c>
      <c r="AA56" s="61">
        <f>供給01!Z26</f>
        <v>0</v>
      </c>
    </row>
    <row r="57" spans="1:27">
      <c r="A57" s="18"/>
      <c r="B57" s="161"/>
      <c r="C57" s="161"/>
      <c r="D57" s="165"/>
      <c r="E57" s="165"/>
      <c r="F57" s="165"/>
      <c r="G57" s="134"/>
      <c r="H57" s="117"/>
      <c r="I57" s="131"/>
      <c r="J57" s="39" t="s">
        <v>11</v>
      </c>
      <c r="K57" s="102">
        <f>供給01!J27</f>
        <v>0</v>
      </c>
      <c r="L57" s="105">
        <f>供給01!K27</f>
        <v>0</v>
      </c>
      <c r="M57" s="64">
        <f>供給01!L27</f>
        <v>0</v>
      </c>
      <c r="N57" s="65">
        <f>供給01!M27</f>
        <v>0</v>
      </c>
      <c r="O57" s="65">
        <f>供給01!N27</f>
        <v>0</v>
      </c>
      <c r="P57" s="65">
        <f>供給01!O27</f>
        <v>0</v>
      </c>
      <c r="Q57" s="65">
        <f>供給01!P27</f>
        <v>0</v>
      </c>
      <c r="R57" s="65">
        <f>供給01!Q27</f>
        <v>0</v>
      </c>
      <c r="S57" s="65">
        <f>供給01!R27</f>
        <v>0</v>
      </c>
      <c r="T57" s="65">
        <f>供給01!S27</f>
        <v>0</v>
      </c>
      <c r="U57" s="65">
        <f>供給01!T27</f>
        <v>0</v>
      </c>
      <c r="V57" s="65">
        <f>供給01!U27</f>
        <v>0</v>
      </c>
      <c r="W57" s="65">
        <f>供給01!V27</f>
        <v>0</v>
      </c>
      <c r="X57" s="64">
        <f>供給01!W27</f>
        <v>0</v>
      </c>
      <c r="Y57" s="66">
        <f>供給01!X27</f>
        <v>0</v>
      </c>
      <c r="Z57" s="66">
        <f>供給01!Y27</f>
        <v>0</v>
      </c>
      <c r="AA57" s="67">
        <f>供給01!Z27</f>
        <v>0</v>
      </c>
    </row>
    <row r="58" spans="1:27">
      <c r="A58" s="18"/>
      <c r="B58" s="161"/>
      <c r="C58" s="161"/>
      <c r="D58" s="165"/>
      <c r="E58" s="165"/>
      <c r="F58" s="165"/>
      <c r="G58" s="134"/>
      <c r="H58" s="117"/>
      <c r="I58" s="131"/>
      <c r="J58" s="39" t="s">
        <v>12</v>
      </c>
      <c r="K58" s="102">
        <f>供給01!J28</f>
        <v>0</v>
      </c>
      <c r="L58" s="105">
        <f>供給01!K28</f>
        <v>0</v>
      </c>
      <c r="M58" s="64">
        <f>供給01!L28</f>
        <v>0</v>
      </c>
      <c r="N58" s="65">
        <f>供給01!M28</f>
        <v>0</v>
      </c>
      <c r="O58" s="65">
        <f>供給01!N28</f>
        <v>0</v>
      </c>
      <c r="P58" s="65">
        <f>供給01!O28</f>
        <v>0</v>
      </c>
      <c r="Q58" s="65">
        <f>供給01!P28</f>
        <v>0</v>
      </c>
      <c r="R58" s="65">
        <f>供給01!Q28</f>
        <v>0</v>
      </c>
      <c r="S58" s="65">
        <f>供給01!R28</f>
        <v>12</v>
      </c>
      <c r="T58" s="65">
        <f>供給01!S28</f>
        <v>14</v>
      </c>
      <c r="U58" s="65">
        <f>供給01!T28</f>
        <v>0</v>
      </c>
      <c r="V58" s="65">
        <f>供給01!U28</f>
        <v>0</v>
      </c>
      <c r="W58" s="65">
        <f>供給01!V28</f>
        <v>0</v>
      </c>
      <c r="X58" s="64">
        <f>供給01!W28</f>
        <v>0</v>
      </c>
      <c r="Y58" s="66">
        <f>供給01!X28</f>
        <v>26</v>
      </c>
      <c r="Z58" s="66">
        <f>供給01!Y28</f>
        <v>-26</v>
      </c>
      <c r="AA58" s="67">
        <f>供給01!Z28</f>
        <v>-26</v>
      </c>
    </row>
    <row r="59" spans="1:27">
      <c r="A59" s="18"/>
      <c r="B59" s="161"/>
      <c r="C59" s="161"/>
      <c r="D59" s="165"/>
      <c r="E59" s="165"/>
      <c r="F59" s="165"/>
      <c r="G59" s="134"/>
      <c r="H59" s="117"/>
      <c r="I59" s="131"/>
      <c r="J59" s="39" t="s">
        <v>13</v>
      </c>
      <c r="K59" s="102">
        <f>供給01!J29</f>
        <v>0</v>
      </c>
      <c r="L59" s="105">
        <f>供給01!K29</f>
        <v>0</v>
      </c>
      <c r="M59" s="64">
        <f>供給01!L29</f>
        <v>0</v>
      </c>
      <c r="N59" s="65">
        <f>供給01!M29</f>
        <v>0</v>
      </c>
      <c r="O59" s="65">
        <f>供給01!N29</f>
        <v>0</v>
      </c>
      <c r="P59" s="65">
        <f>供給01!O29</f>
        <v>0</v>
      </c>
      <c r="Q59" s="65">
        <f>供給01!P29</f>
        <v>0</v>
      </c>
      <c r="R59" s="65">
        <f>供給01!Q29</f>
        <v>0</v>
      </c>
      <c r="S59" s="65">
        <f>供給01!R29</f>
        <v>0</v>
      </c>
      <c r="T59" s="65">
        <f>供給01!S29</f>
        <v>0</v>
      </c>
      <c r="U59" s="65">
        <f>供給01!T29</f>
        <v>0</v>
      </c>
      <c r="V59" s="65">
        <f>供給01!U29</f>
        <v>0</v>
      </c>
      <c r="W59" s="65">
        <f>供給01!V29</f>
        <v>0</v>
      </c>
      <c r="X59" s="64">
        <f>供給01!W29</f>
        <v>0</v>
      </c>
      <c r="Y59" s="66">
        <f>供給01!X29</f>
        <v>0</v>
      </c>
      <c r="Z59" s="66">
        <f>供給01!Y29</f>
        <v>0</v>
      </c>
      <c r="AA59" s="67">
        <f>供給01!Z29</f>
        <v>0</v>
      </c>
    </row>
    <row r="60" spans="1:27">
      <c r="A60" s="18"/>
      <c r="B60" s="161"/>
      <c r="C60" s="161"/>
      <c r="D60" s="165"/>
      <c r="E60" s="165"/>
      <c r="F60" s="165"/>
      <c r="G60" s="135"/>
      <c r="H60" s="118"/>
      <c r="I60" s="132"/>
      <c r="J60" s="40" t="s">
        <v>2</v>
      </c>
      <c r="K60" s="103">
        <f>供給01!J30</f>
        <v>0</v>
      </c>
      <c r="L60" s="106">
        <f>供給01!K30</f>
        <v>0</v>
      </c>
      <c r="M60" s="68">
        <f>供給01!L30</f>
        <v>0</v>
      </c>
      <c r="N60" s="69">
        <f>供給01!M30</f>
        <v>0</v>
      </c>
      <c r="O60" s="69">
        <f>供給01!N30</f>
        <v>0</v>
      </c>
      <c r="P60" s="69">
        <f>供給01!O30</f>
        <v>0</v>
      </c>
      <c r="Q60" s="69">
        <f>供給01!P30</f>
        <v>0</v>
      </c>
      <c r="R60" s="69">
        <f>供給01!Q30</f>
        <v>0</v>
      </c>
      <c r="S60" s="69">
        <f>供給01!R30</f>
        <v>12</v>
      </c>
      <c r="T60" s="68">
        <f>供給01!S30</f>
        <v>14</v>
      </c>
      <c r="U60" s="69">
        <f>供給01!T30</f>
        <v>0</v>
      </c>
      <c r="V60" s="69">
        <f>供給01!U30</f>
        <v>0</v>
      </c>
      <c r="W60" s="69">
        <f>供給01!V30</f>
        <v>0</v>
      </c>
      <c r="X60" s="68">
        <f>供給01!W30</f>
        <v>0</v>
      </c>
      <c r="Y60" s="70">
        <f>供給01!X30</f>
        <v>26</v>
      </c>
      <c r="Z60" s="70">
        <f>供給01!Y30</f>
        <v>-26</v>
      </c>
      <c r="AA60" s="71">
        <f>供給01!Z30</f>
        <v>-26</v>
      </c>
    </row>
    <row r="61" spans="1:27">
      <c r="A61" s="18"/>
      <c r="B61" s="161"/>
      <c r="C61" s="161"/>
      <c r="D61" s="165"/>
      <c r="E61" s="165"/>
      <c r="F61" s="165"/>
      <c r="G61" s="133">
        <f>供給01!F$31</f>
        <v>0</v>
      </c>
      <c r="H61" s="116" t="s">
        <v>3</v>
      </c>
      <c r="I61" s="130">
        <f>供給01!H$31</f>
        <v>0</v>
      </c>
      <c r="J61" s="38" t="s">
        <v>10</v>
      </c>
      <c r="K61" s="101">
        <f>供給01!J31</f>
        <v>500</v>
      </c>
      <c r="L61" s="104">
        <f>供給01!K31</f>
        <v>375</v>
      </c>
      <c r="M61" s="55">
        <f>供給01!L31</f>
        <v>0</v>
      </c>
      <c r="N61" s="56">
        <f>供給01!M31</f>
        <v>0</v>
      </c>
      <c r="O61" s="57">
        <f>供給01!N31</f>
        <v>0</v>
      </c>
      <c r="P61" s="57">
        <f>供給01!O31</f>
        <v>0</v>
      </c>
      <c r="Q61" s="57">
        <f>供給01!P31</f>
        <v>0</v>
      </c>
      <c r="R61" s="57">
        <f>供給01!Q31</f>
        <v>0</v>
      </c>
      <c r="S61" s="58">
        <f>供給01!R31</f>
        <v>101</v>
      </c>
      <c r="T61" s="58">
        <f>供給01!S31</f>
        <v>164</v>
      </c>
      <c r="U61" s="58">
        <f>供給01!T31</f>
        <v>120</v>
      </c>
      <c r="V61" s="58">
        <f>供給01!U31</f>
        <v>0</v>
      </c>
      <c r="W61" s="58">
        <f>供給01!V31</f>
        <v>0</v>
      </c>
      <c r="X61" s="59">
        <f>供給01!W31</f>
        <v>0</v>
      </c>
      <c r="Y61" s="60">
        <f>供給01!X31</f>
        <v>385</v>
      </c>
      <c r="Z61" s="60">
        <f>供給01!Y31</f>
        <v>115</v>
      </c>
      <c r="AA61" s="61">
        <f>供給01!Z31</f>
        <v>-10</v>
      </c>
    </row>
    <row r="62" spans="1:27">
      <c r="A62" s="18"/>
      <c r="B62" s="161"/>
      <c r="C62" s="161"/>
      <c r="D62" s="165"/>
      <c r="E62" s="165"/>
      <c r="F62" s="165"/>
      <c r="G62" s="134"/>
      <c r="H62" s="117"/>
      <c r="I62" s="131"/>
      <c r="J62" s="39" t="s">
        <v>11</v>
      </c>
      <c r="K62" s="102">
        <f>供給01!J32</f>
        <v>500</v>
      </c>
      <c r="L62" s="105">
        <f>供給01!K32</f>
        <v>375</v>
      </c>
      <c r="M62" s="64">
        <f>供給01!L32</f>
        <v>0</v>
      </c>
      <c r="N62" s="65">
        <f>供給01!M32</f>
        <v>0</v>
      </c>
      <c r="O62" s="65">
        <f>供給01!N32</f>
        <v>0</v>
      </c>
      <c r="P62" s="65">
        <f>供給01!O32</f>
        <v>0</v>
      </c>
      <c r="Q62" s="65">
        <f>供給01!P32</f>
        <v>0</v>
      </c>
      <c r="R62" s="65">
        <f>供給01!Q32</f>
        <v>0</v>
      </c>
      <c r="S62" s="65">
        <f>供給01!R32</f>
        <v>135</v>
      </c>
      <c r="T62" s="65">
        <f>供給01!S32</f>
        <v>121</v>
      </c>
      <c r="U62" s="65">
        <f>供給01!T32</f>
        <v>120</v>
      </c>
      <c r="V62" s="65">
        <f>供給01!U32</f>
        <v>0</v>
      </c>
      <c r="W62" s="65">
        <f>供給01!V32</f>
        <v>0</v>
      </c>
      <c r="X62" s="64">
        <f>供給01!W32</f>
        <v>0</v>
      </c>
      <c r="Y62" s="66">
        <f>供給01!X32</f>
        <v>376</v>
      </c>
      <c r="Z62" s="66">
        <f>供給01!Y32</f>
        <v>124</v>
      </c>
      <c r="AA62" s="67">
        <f>供給01!Z32</f>
        <v>-1</v>
      </c>
    </row>
    <row r="63" spans="1:27">
      <c r="A63" s="18"/>
      <c r="B63" s="161"/>
      <c r="C63" s="161"/>
      <c r="D63" s="165"/>
      <c r="E63" s="165"/>
      <c r="F63" s="165"/>
      <c r="G63" s="134"/>
      <c r="H63" s="117"/>
      <c r="I63" s="131"/>
      <c r="J63" s="39" t="s">
        <v>12</v>
      </c>
      <c r="K63" s="102">
        <f>供給01!J33</f>
        <v>225</v>
      </c>
      <c r="L63" s="105">
        <f>供給01!K33</f>
        <v>175</v>
      </c>
      <c r="M63" s="64">
        <f>供給01!L33</f>
        <v>0</v>
      </c>
      <c r="N63" s="65">
        <f>供給01!M33</f>
        <v>0</v>
      </c>
      <c r="O63" s="65">
        <f>供給01!N33</f>
        <v>0</v>
      </c>
      <c r="P63" s="65">
        <f>供給01!O33</f>
        <v>0</v>
      </c>
      <c r="Q63" s="65">
        <f>供給01!P33</f>
        <v>0</v>
      </c>
      <c r="R63" s="65">
        <f>供給01!Q33</f>
        <v>0</v>
      </c>
      <c r="S63" s="65">
        <f>供給01!R33</f>
        <v>78</v>
      </c>
      <c r="T63" s="65">
        <f>供給01!S33</f>
        <v>66</v>
      </c>
      <c r="U63" s="65">
        <f>供給01!T33</f>
        <v>60</v>
      </c>
      <c r="V63" s="65">
        <f>供給01!U33</f>
        <v>0</v>
      </c>
      <c r="W63" s="65">
        <f>供給01!V33</f>
        <v>0</v>
      </c>
      <c r="X63" s="64">
        <f>供給01!W33</f>
        <v>0</v>
      </c>
      <c r="Y63" s="66">
        <f>供給01!X33</f>
        <v>204</v>
      </c>
      <c r="Z63" s="66">
        <f>供給01!Y33</f>
        <v>21</v>
      </c>
      <c r="AA63" s="67">
        <f>供給01!Z33</f>
        <v>-29</v>
      </c>
    </row>
    <row r="64" spans="1:27">
      <c r="A64" s="18"/>
      <c r="B64" s="161"/>
      <c r="C64" s="161"/>
      <c r="D64" s="165"/>
      <c r="E64" s="165"/>
      <c r="F64" s="165"/>
      <c r="G64" s="134"/>
      <c r="H64" s="117"/>
      <c r="I64" s="131"/>
      <c r="J64" s="39" t="s">
        <v>13</v>
      </c>
      <c r="K64" s="102">
        <f>供給01!J34</f>
        <v>225</v>
      </c>
      <c r="L64" s="105">
        <f>供給01!K34</f>
        <v>175</v>
      </c>
      <c r="M64" s="64">
        <f>供給01!L34</f>
        <v>0</v>
      </c>
      <c r="N64" s="65">
        <f>供給01!M34</f>
        <v>0</v>
      </c>
      <c r="O64" s="65">
        <f>供給01!N34</f>
        <v>0</v>
      </c>
      <c r="P64" s="65">
        <f>供給01!O34</f>
        <v>0</v>
      </c>
      <c r="Q64" s="65">
        <f>供給01!P34</f>
        <v>0</v>
      </c>
      <c r="R64" s="65">
        <f>供給01!Q34</f>
        <v>0</v>
      </c>
      <c r="S64" s="65">
        <f>供給01!R34</f>
        <v>0</v>
      </c>
      <c r="T64" s="65">
        <f>供給01!S34</f>
        <v>94</v>
      </c>
      <c r="U64" s="65">
        <f>供給01!T34</f>
        <v>60</v>
      </c>
      <c r="V64" s="65">
        <f>供給01!U34</f>
        <v>70</v>
      </c>
      <c r="W64" s="65">
        <f>供給01!V34</f>
        <v>0</v>
      </c>
      <c r="X64" s="64">
        <f>供給01!W34</f>
        <v>0</v>
      </c>
      <c r="Y64" s="66">
        <f>供給01!X34</f>
        <v>224</v>
      </c>
      <c r="Z64" s="66">
        <f>供給01!Y34</f>
        <v>1</v>
      </c>
      <c r="AA64" s="67">
        <f>供給01!Z34</f>
        <v>-49</v>
      </c>
    </row>
    <row r="65" spans="1:27">
      <c r="A65" s="18"/>
      <c r="B65" s="162"/>
      <c r="C65" s="162"/>
      <c r="D65" s="166"/>
      <c r="E65" s="166"/>
      <c r="F65" s="166"/>
      <c r="G65" s="135"/>
      <c r="H65" s="118"/>
      <c r="I65" s="132"/>
      <c r="J65" s="40" t="s">
        <v>2</v>
      </c>
      <c r="K65" s="103">
        <f>供給01!J35</f>
        <v>1450</v>
      </c>
      <c r="L65" s="106">
        <f>供給01!K35</f>
        <v>1100</v>
      </c>
      <c r="M65" s="68">
        <f>供給01!L35</f>
        <v>0</v>
      </c>
      <c r="N65" s="69">
        <f>供給01!M35</f>
        <v>0</v>
      </c>
      <c r="O65" s="69">
        <f>供給01!N35</f>
        <v>0</v>
      </c>
      <c r="P65" s="69">
        <f>供給01!O35</f>
        <v>0</v>
      </c>
      <c r="Q65" s="69">
        <f>供給01!P35</f>
        <v>0</v>
      </c>
      <c r="R65" s="69">
        <f>供給01!Q35</f>
        <v>0</v>
      </c>
      <c r="S65" s="69">
        <f>供給01!R35</f>
        <v>314</v>
      </c>
      <c r="T65" s="68">
        <f>供給01!S35</f>
        <v>445</v>
      </c>
      <c r="U65" s="69">
        <f>供給01!T35</f>
        <v>360</v>
      </c>
      <c r="V65" s="69">
        <f>供給01!U35</f>
        <v>70</v>
      </c>
      <c r="W65" s="69">
        <f>供給01!V35</f>
        <v>0</v>
      </c>
      <c r="X65" s="68">
        <f>供給01!W35</f>
        <v>0</v>
      </c>
      <c r="Y65" s="70">
        <f>供給01!X35</f>
        <v>1189</v>
      </c>
      <c r="Z65" s="70">
        <f>供給01!Y35</f>
        <v>261</v>
      </c>
      <c r="AA65" s="71">
        <f>供給01!Z35</f>
        <v>-89</v>
      </c>
    </row>
    <row r="66" spans="1:27" ht="13.2" customHeight="1">
      <c r="B66" s="160">
        <v>2</v>
      </c>
      <c r="C66" s="163">
        <f>供給02!$B$6</f>
        <v>2</v>
      </c>
      <c r="D66" s="164" t="str">
        <f>供給02!$C$6</f>
        <v>Ｂ林業</v>
      </c>
      <c r="E66" s="164" t="str">
        <f>供給02!$D$6</f>
        <v>択伐</v>
      </c>
      <c r="F66" s="164" t="str">
        <f>供給02!$E$6</f>
        <v>実行中</v>
      </c>
      <c r="G66" s="133">
        <f>供給02!F6</f>
        <v>50</v>
      </c>
      <c r="H66" s="116" t="s">
        <v>15</v>
      </c>
      <c r="I66" s="130">
        <f>供給02!H6</f>
        <v>3</v>
      </c>
      <c r="J66" s="38" t="s">
        <v>10</v>
      </c>
      <c r="K66" s="101">
        <f>供給02!J6</f>
        <v>400</v>
      </c>
      <c r="L66" s="104">
        <f>供給02!K6</f>
        <v>300</v>
      </c>
      <c r="M66" s="55">
        <f>供給02!L6</f>
        <v>0</v>
      </c>
      <c r="N66" s="56">
        <f>供給02!M6</f>
        <v>0</v>
      </c>
      <c r="O66" s="57">
        <f>供給02!N6</f>
        <v>0</v>
      </c>
      <c r="P66" s="57">
        <f>供給02!O6</f>
        <v>0</v>
      </c>
      <c r="Q66" s="57">
        <f>供給02!P6</f>
        <v>0</v>
      </c>
      <c r="R66" s="57">
        <f>供給02!Q6</f>
        <v>0</v>
      </c>
      <c r="S66" s="58">
        <f>供給02!R6</f>
        <v>85</v>
      </c>
      <c r="T66" s="58">
        <f>供給02!S6</f>
        <v>129</v>
      </c>
      <c r="U66" s="58">
        <f>供給02!T6</f>
        <v>100</v>
      </c>
      <c r="V66" s="58">
        <f>供給02!U6</f>
        <v>0</v>
      </c>
      <c r="W66" s="58">
        <f>供給02!V6</f>
        <v>0</v>
      </c>
      <c r="X66" s="59">
        <f>供給02!W6</f>
        <v>0</v>
      </c>
      <c r="Y66" s="60">
        <f>供給02!X6</f>
        <v>314</v>
      </c>
      <c r="Z66" s="60">
        <f>供給02!Y6</f>
        <v>86</v>
      </c>
      <c r="AA66" s="61">
        <f>供給02!Z6</f>
        <v>-14</v>
      </c>
    </row>
    <row r="67" spans="1:27">
      <c r="B67" s="161"/>
      <c r="C67" s="161"/>
      <c r="D67" s="165"/>
      <c r="E67" s="165"/>
      <c r="F67" s="165"/>
      <c r="G67" s="134"/>
      <c r="H67" s="117"/>
      <c r="I67" s="131"/>
      <c r="J67" s="39" t="s">
        <v>11</v>
      </c>
      <c r="K67" s="102">
        <f>供給02!J7</f>
        <v>400</v>
      </c>
      <c r="L67" s="105">
        <f>供給02!K7</f>
        <v>300</v>
      </c>
      <c r="M67" s="64">
        <f>供給02!L7</f>
        <v>0</v>
      </c>
      <c r="N67" s="65">
        <f>供給02!M7</f>
        <v>0</v>
      </c>
      <c r="O67" s="65">
        <f>供給02!N7</f>
        <v>0</v>
      </c>
      <c r="P67" s="65">
        <f>供給02!O7</f>
        <v>0</v>
      </c>
      <c r="Q67" s="65">
        <f>供給02!P7</f>
        <v>0</v>
      </c>
      <c r="R67" s="65">
        <f>供給02!Q7</f>
        <v>0</v>
      </c>
      <c r="S67" s="65">
        <f>供給02!R7</f>
        <v>128</v>
      </c>
      <c r="T67" s="65">
        <f>供給02!S7</f>
        <v>103</v>
      </c>
      <c r="U67" s="65">
        <f>供給02!T7</f>
        <v>100</v>
      </c>
      <c r="V67" s="65">
        <f>供給02!U7</f>
        <v>0</v>
      </c>
      <c r="W67" s="65">
        <f>供給02!V7</f>
        <v>0</v>
      </c>
      <c r="X67" s="64">
        <f>供給02!W7</f>
        <v>0</v>
      </c>
      <c r="Y67" s="66">
        <f>供給02!X7</f>
        <v>331</v>
      </c>
      <c r="Z67" s="66">
        <f>供給02!Y7</f>
        <v>69</v>
      </c>
      <c r="AA67" s="67">
        <f>供給02!Z7</f>
        <v>-31</v>
      </c>
    </row>
    <row r="68" spans="1:27">
      <c r="B68" s="161"/>
      <c r="C68" s="161"/>
      <c r="D68" s="165"/>
      <c r="E68" s="165"/>
      <c r="F68" s="165"/>
      <c r="G68" s="134"/>
      <c r="H68" s="117"/>
      <c r="I68" s="131"/>
      <c r="J68" s="39" t="s">
        <v>12</v>
      </c>
      <c r="K68" s="102">
        <f>供給02!J8</f>
        <v>200</v>
      </c>
      <c r="L68" s="105">
        <f>供給02!K8</f>
        <v>150</v>
      </c>
      <c r="M68" s="64">
        <f>供給02!L8</f>
        <v>0</v>
      </c>
      <c r="N68" s="65">
        <f>供給02!M8</f>
        <v>0</v>
      </c>
      <c r="O68" s="65">
        <f>供給02!N8</f>
        <v>0</v>
      </c>
      <c r="P68" s="65">
        <f>供給02!O8</f>
        <v>0</v>
      </c>
      <c r="Q68" s="65">
        <f>供給02!P8</f>
        <v>0</v>
      </c>
      <c r="R68" s="65">
        <f>供給02!Q8</f>
        <v>0</v>
      </c>
      <c r="S68" s="65">
        <f>供給02!R8</f>
        <v>53</v>
      </c>
      <c r="T68" s="65">
        <f>供給02!S8</f>
        <v>25</v>
      </c>
      <c r="U68" s="65">
        <f>供給02!T8</f>
        <v>50</v>
      </c>
      <c r="V68" s="65">
        <f>供給02!U8</f>
        <v>0</v>
      </c>
      <c r="W68" s="65">
        <f>供給02!V8</f>
        <v>0</v>
      </c>
      <c r="X68" s="64">
        <f>供給02!W8</f>
        <v>0</v>
      </c>
      <c r="Y68" s="66">
        <f>供給02!X8</f>
        <v>128</v>
      </c>
      <c r="Z68" s="66">
        <f>供給02!Y8</f>
        <v>72</v>
      </c>
      <c r="AA68" s="67">
        <f>供給02!Z8</f>
        <v>22</v>
      </c>
    </row>
    <row r="69" spans="1:27">
      <c r="B69" s="161"/>
      <c r="C69" s="161"/>
      <c r="D69" s="165"/>
      <c r="E69" s="165"/>
      <c r="F69" s="165"/>
      <c r="G69" s="134"/>
      <c r="H69" s="117"/>
      <c r="I69" s="131"/>
      <c r="J69" s="39" t="s">
        <v>13</v>
      </c>
      <c r="K69" s="102">
        <f>供給02!J9</f>
        <v>200</v>
      </c>
      <c r="L69" s="105">
        <f>供給02!K9</f>
        <v>150</v>
      </c>
      <c r="M69" s="64">
        <f>供給02!L9</f>
        <v>0</v>
      </c>
      <c r="N69" s="65">
        <f>供給02!M9</f>
        <v>0</v>
      </c>
      <c r="O69" s="65">
        <f>供給02!N9</f>
        <v>0</v>
      </c>
      <c r="P69" s="65">
        <f>供給02!O9</f>
        <v>0</v>
      </c>
      <c r="Q69" s="65">
        <f>供給02!P9</f>
        <v>0</v>
      </c>
      <c r="R69" s="65">
        <f>供給02!Q9</f>
        <v>0</v>
      </c>
      <c r="S69" s="65">
        <f>供給02!R9</f>
        <v>0</v>
      </c>
      <c r="T69" s="65">
        <f>供給02!S9</f>
        <v>82</v>
      </c>
      <c r="U69" s="65">
        <f>供給02!T9</f>
        <v>50</v>
      </c>
      <c r="V69" s="65">
        <f>供給02!U9</f>
        <v>50</v>
      </c>
      <c r="W69" s="65">
        <f>供給02!V9</f>
        <v>0</v>
      </c>
      <c r="X69" s="64">
        <f>供給02!W9</f>
        <v>0</v>
      </c>
      <c r="Y69" s="66">
        <f>供給02!X9</f>
        <v>182</v>
      </c>
      <c r="Z69" s="66">
        <f>供給02!Y9</f>
        <v>18</v>
      </c>
      <c r="AA69" s="67">
        <f>供給02!Z9</f>
        <v>-32</v>
      </c>
    </row>
    <row r="70" spans="1:27">
      <c r="B70" s="161"/>
      <c r="C70" s="161"/>
      <c r="D70" s="165"/>
      <c r="E70" s="165"/>
      <c r="F70" s="165"/>
      <c r="G70" s="135"/>
      <c r="H70" s="118"/>
      <c r="I70" s="132"/>
      <c r="J70" s="40" t="s">
        <v>2</v>
      </c>
      <c r="K70" s="103">
        <f>供給02!J10</f>
        <v>1200</v>
      </c>
      <c r="L70" s="106">
        <f>供給02!K10</f>
        <v>900</v>
      </c>
      <c r="M70" s="68">
        <f>供給02!L10</f>
        <v>0</v>
      </c>
      <c r="N70" s="69">
        <f>供給02!M10</f>
        <v>0</v>
      </c>
      <c r="O70" s="69">
        <f>供給02!N10</f>
        <v>0</v>
      </c>
      <c r="P70" s="69">
        <f>供給02!O10</f>
        <v>0</v>
      </c>
      <c r="Q70" s="69">
        <f>供給02!P10</f>
        <v>0</v>
      </c>
      <c r="R70" s="69">
        <f>供給02!Q10</f>
        <v>0</v>
      </c>
      <c r="S70" s="69">
        <f>供給02!R10</f>
        <v>266</v>
      </c>
      <c r="T70" s="68">
        <f>供給02!S10</f>
        <v>339</v>
      </c>
      <c r="U70" s="69">
        <f>供給02!T10</f>
        <v>300</v>
      </c>
      <c r="V70" s="69">
        <f>供給02!U10</f>
        <v>50</v>
      </c>
      <c r="W70" s="69">
        <f>供給02!V10</f>
        <v>0</v>
      </c>
      <c r="X70" s="68">
        <f>供給02!W10</f>
        <v>0</v>
      </c>
      <c r="Y70" s="70">
        <f>供給02!X10</f>
        <v>955</v>
      </c>
      <c r="Z70" s="70">
        <f>供給02!Y10</f>
        <v>245</v>
      </c>
      <c r="AA70" s="71">
        <f>供給02!Z10</f>
        <v>-55</v>
      </c>
    </row>
    <row r="71" spans="1:27">
      <c r="B71" s="161"/>
      <c r="C71" s="161"/>
      <c r="D71" s="165"/>
      <c r="E71" s="165"/>
      <c r="F71" s="165"/>
      <c r="G71" s="133">
        <f>供給02!F11</f>
        <v>48</v>
      </c>
      <c r="H71" s="116" t="s">
        <v>16</v>
      </c>
      <c r="I71" s="130">
        <f>供給02!H11</f>
        <v>1.5</v>
      </c>
      <c r="J71" s="38" t="s">
        <v>10</v>
      </c>
      <c r="K71" s="101">
        <f>供給02!J11</f>
        <v>100</v>
      </c>
      <c r="L71" s="104">
        <f>供給02!K11</f>
        <v>75</v>
      </c>
      <c r="M71" s="55">
        <f>供給02!L11</f>
        <v>0</v>
      </c>
      <c r="N71" s="56">
        <f>供給02!M11</f>
        <v>0</v>
      </c>
      <c r="O71" s="57">
        <f>供給02!N11</f>
        <v>0</v>
      </c>
      <c r="P71" s="57">
        <f>供給02!O11</f>
        <v>0</v>
      </c>
      <c r="Q71" s="57">
        <f>供給02!P11</f>
        <v>0</v>
      </c>
      <c r="R71" s="57">
        <f>供給02!Q11</f>
        <v>0</v>
      </c>
      <c r="S71" s="58">
        <f>供給02!R11</f>
        <v>16</v>
      </c>
      <c r="T71" s="58">
        <f>供給02!S11</f>
        <v>35</v>
      </c>
      <c r="U71" s="58">
        <f>供給02!T11</f>
        <v>20</v>
      </c>
      <c r="V71" s="58">
        <f>供給02!U11</f>
        <v>0</v>
      </c>
      <c r="W71" s="58">
        <f>供給02!V11</f>
        <v>0</v>
      </c>
      <c r="X71" s="59">
        <f>供給02!W11</f>
        <v>0</v>
      </c>
      <c r="Y71" s="60">
        <f>供給02!X11</f>
        <v>71</v>
      </c>
      <c r="Z71" s="60">
        <f>供給02!Y11</f>
        <v>29</v>
      </c>
      <c r="AA71" s="61">
        <f>供給02!Z11</f>
        <v>4</v>
      </c>
    </row>
    <row r="72" spans="1:27">
      <c r="B72" s="161"/>
      <c r="C72" s="161"/>
      <c r="D72" s="165"/>
      <c r="E72" s="165"/>
      <c r="F72" s="165"/>
      <c r="G72" s="134"/>
      <c r="H72" s="117"/>
      <c r="I72" s="131"/>
      <c r="J72" s="39" t="s">
        <v>11</v>
      </c>
      <c r="K72" s="102">
        <f>供給02!J12</f>
        <v>100</v>
      </c>
      <c r="L72" s="105">
        <f>供給02!K12</f>
        <v>75</v>
      </c>
      <c r="M72" s="64">
        <f>供給02!L12</f>
        <v>0</v>
      </c>
      <c r="N72" s="65">
        <f>供給02!M12</f>
        <v>0</v>
      </c>
      <c r="O72" s="65">
        <f>供給02!N12</f>
        <v>0</v>
      </c>
      <c r="P72" s="65">
        <f>供給02!O12</f>
        <v>0</v>
      </c>
      <c r="Q72" s="65">
        <f>供給02!P12</f>
        <v>0</v>
      </c>
      <c r="R72" s="65">
        <f>供給02!Q12</f>
        <v>0</v>
      </c>
      <c r="S72" s="65">
        <f>供給02!R12</f>
        <v>7</v>
      </c>
      <c r="T72" s="65">
        <f>供給02!S12</f>
        <v>18</v>
      </c>
      <c r="U72" s="65">
        <f>供給02!T12</f>
        <v>20</v>
      </c>
      <c r="V72" s="65">
        <f>供給02!U12</f>
        <v>0</v>
      </c>
      <c r="W72" s="65">
        <f>供給02!V12</f>
        <v>0</v>
      </c>
      <c r="X72" s="64">
        <f>供給02!W12</f>
        <v>0</v>
      </c>
      <c r="Y72" s="66">
        <f>供給02!X12</f>
        <v>45</v>
      </c>
      <c r="Z72" s="66">
        <f>供給02!Y12</f>
        <v>55</v>
      </c>
      <c r="AA72" s="67">
        <f>供給02!Z12</f>
        <v>30</v>
      </c>
    </row>
    <row r="73" spans="1:27">
      <c r="B73" s="161"/>
      <c r="C73" s="161"/>
      <c r="D73" s="165"/>
      <c r="E73" s="165"/>
      <c r="F73" s="165"/>
      <c r="G73" s="134"/>
      <c r="H73" s="117"/>
      <c r="I73" s="131"/>
      <c r="J73" s="39" t="s">
        <v>12</v>
      </c>
      <c r="K73" s="102">
        <f>供給02!J13</f>
        <v>25</v>
      </c>
      <c r="L73" s="105">
        <f>供給02!K13</f>
        <v>25</v>
      </c>
      <c r="M73" s="64">
        <f>供給02!L13</f>
        <v>0</v>
      </c>
      <c r="N73" s="65">
        <f>供給02!M13</f>
        <v>0</v>
      </c>
      <c r="O73" s="65">
        <f>供給02!N13</f>
        <v>0</v>
      </c>
      <c r="P73" s="65">
        <f>供給02!O13</f>
        <v>0</v>
      </c>
      <c r="Q73" s="65">
        <f>供給02!P13</f>
        <v>0</v>
      </c>
      <c r="R73" s="65">
        <f>供給02!Q13</f>
        <v>0</v>
      </c>
      <c r="S73" s="65">
        <f>供給02!R13</f>
        <v>8</v>
      </c>
      <c r="T73" s="65">
        <f>供給02!S13</f>
        <v>23</v>
      </c>
      <c r="U73" s="65">
        <f>供給02!T13</f>
        <v>10</v>
      </c>
      <c r="V73" s="65">
        <f>供給02!U13</f>
        <v>0</v>
      </c>
      <c r="W73" s="65">
        <f>供給02!V13</f>
        <v>0</v>
      </c>
      <c r="X73" s="64">
        <f>供給02!W13</f>
        <v>0</v>
      </c>
      <c r="Y73" s="66">
        <f>供給02!X13</f>
        <v>41</v>
      </c>
      <c r="Z73" s="66">
        <f>供給02!Y13</f>
        <v>-16</v>
      </c>
      <c r="AA73" s="67">
        <f>供給02!Z13</f>
        <v>-16</v>
      </c>
    </row>
    <row r="74" spans="1:27">
      <c r="B74" s="161"/>
      <c r="C74" s="161"/>
      <c r="D74" s="165"/>
      <c r="E74" s="165"/>
      <c r="F74" s="165"/>
      <c r="G74" s="134"/>
      <c r="H74" s="117"/>
      <c r="I74" s="131"/>
      <c r="J74" s="39" t="s">
        <v>13</v>
      </c>
      <c r="K74" s="102">
        <f>供給02!J14</f>
        <v>25</v>
      </c>
      <c r="L74" s="105">
        <f>供給02!K14</f>
        <v>25</v>
      </c>
      <c r="M74" s="64">
        <f>供給02!L14</f>
        <v>0</v>
      </c>
      <c r="N74" s="65">
        <f>供給02!M14</f>
        <v>0</v>
      </c>
      <c r="O74" s="65">
        <f>供給02!N14</f>
        <v>0</v>
      </c>
      <c r="P74" s="65">
        <f>供給02!O14</f>
        <v>0</v>
      </c>
      <c r="Q74" s="65">
        <f>供給02!P14</f>
        <v>0</v>
      </c>
      <c r="R74" s="65">
        <f>供給02!Q14</f>
        <v>0</v>
      </c>
      <c r="S74" s="65">
        <f>供給02!R14</f>
        <v>0</v>
      </c>
      <c r="T74" s="65">
        <f>供給02!S14</f>
        <v>12</v>
      </c>
      <c r="U74" s="65">
        <f>供給02!T14</f>
        <v>10</v>
      </c>
      <c r="V74" s="65">
        <f>供給02!U14</f>
        <v>20</v>
      </c>
      <c r="W74" s="65">
        <f>供給02!V14</f>
        <v>0</v>
      </c>
      <c r="X74" s="64">
        <f>供給02!W14</f>
        <v>0</v>
      </c>
      <c r="Y74" s="66">
        <f>供給02!X14</f>
        <v>42</v>
      </c>
      <c r="Z74" s="66">
        <f>供給02!Y14</f>
        <v>-17</v>
      </c>
      <c r="AA74" s="67">
        <f>供給02!Z14</f>
        <v>-17</v>
      </c>
    </row>
    <row r="75" spans="1:27">
      <c r="B75" s="161"/>
      <c r="C75" s="161"/>
      <c r="D75" s="165"/>
      <c r="E75" s="165"/>
      <c r="F75" s="165"/>
      <c r="G75" s="135"/>
      <c r="H75" s="118"/>
      <c r="I75" s="132"/>
      <c r="J75" s="40" t="s">
        <v>2</v>
      </c>
      <c r="K75" s="103">
        <f>供給02!J15</f>
        <v>250</v>
      </c>
      <c r="L75" s="106">
        <f>供給02!K15</f>
        <v>200</v>
      </c>
      <c r="M75" s="68">
        <f>供給02!L15</f>
        <v>0</v>
      </c>
      <c r="N75" s="69">
        <f>供給02!M15</f>
        <v>0</v>
      </c>
      <c r="O75" s="69">
        <f>供給02!N15</f>
        <v>0</v>
      </c>
      <c r="P75" s="69">
        <f>供給02!O15</f>
        <v>0</v>
      </c>
      <c r="Q75" s="69">
        <f>供給02!P15</f>
        <v>0</v>
      </c>
      <c r="R75" s="69">
        <f>供給02!Q15</f>
        <v>0</v>
      </c>
      <c r="S75" s="69">
        <f>供給02!R15</f>
        <v>31</v>
      </c>
      <c r="T75" s="68">
        <f>供給02!S15</f>
        <v>88</v>
      </c>
      <c r="U75" s="69">
        <f>供給02!T15</f>
        <v>60</v>
      </c>
      <c r="V75" s="69">
        <f>供給02!U15</f>
        <v>20</v>
      </c>
      <c r="W75" s="69">
        <f>供給02!V15</f>
        <v>0</v>
      </c>
      <c r="X75" s="68">
        <f>供給02!W15</f>
        <v>0</v>
      </c>
      <c r="Y75" s="70">
        <f>供給02!X15</f>
        <v>199</v>
      </c>
      <c r="Z75" s="70">
        <f>供給02!Y15</f>
        <v>51</v>
      </c>
      <c r="AA75" s="71">
        <f>供給02!Z15</f>
        <v>1</v>
      </c>
    </row>
    <row r="76" spans="1:27">
      <c r="B76" s="161"/>
      <c r="C76" s="161"/>
      <c r="D76" s="165"/>
      <c r="E76" s="165"/>
      <c r="F76" s="165"/>
      <c r="G76" s="133">
        <f>供給02!F16</f>
        <v>0</v>
      </c>
      <c r="H76" s="116" t="s">
        <v>17</v>
      </c>
      <c r="I76" s="130">
        <f>供給02!H16</f>
        <v>0</v>
      </c>
      <c r="J76" s="38" t="s">
        <v>10</v>
      </c>
      <c r="K76" s="101">
        <f>供給02!J16</f>
        <v>0</v>
      </c>
      <c r="L76" s="104">
        <f>供給02!K16</f>
        <v>0</v>
      </c>
      <c r="M76" s="55">
        <f>供給02!L16</f>
        <v>0</v>
      </c>
      <c r="N76" s="56">
        <f>供給02!M16</f>
        <v>0</v>
      </c>
      <c r="O76" s="57">
        <f>供給02!N16</f>
        <v>0</v>
      </c>
      <c r="P76" s="57">
        <f>供給02!O16</f>
        <v>0</v>
      </c>
      <c r="Q76" s="57">
        <f>供給02!P16</f>
        <v>0</v>
      </c>
      <c r="R76" s="57">
        <f>供給02!Q16</f>
        <v>0</v>
      </c>
      <c r="S76" s="58">
        <f>供給02!R16</f>
        <v>0</v>
      </c>
      <c r="T76" s="58">
        <f>供給02!S16</f>
        <v>0</v>
      </c>
      <c r="U76" s="58">
        <f>供給02!T16</f>
        <v>0</v>
      </c>
      <c r="V76" s="58">
        <f>供給02!U16</f>
        <v>0</v>
      </c>
      <c r="W76" s="58">
        <f>供給02!V16</f>
        <v>0</v>
      </c>
      <c r="X76" s="59">
        <f>供給02!W16</f>
        <v>0</v>
      </c>
      <c r="Y76" s="60">
        <f>供給02!X16</f>
        <v>0</v>
      </c>
      <c r="Z76" s="60">
        <f>供給02!Y16</f>
        <v>0</v>
      </c>
      <c r="AA76" s="61">
        <f>供給02!Z16</f>
        <v>0</v>
      </c>
    </row>
    <row r="77" spans="1:27">
      <c r="B77" s="161"/>
      <c r="C77" s="161"/>
      <c r="D77" s="165"/>
      <c r="E77" s="165"/>
      <c r="F77" s="165"/>
      <c r="G77" s="134"/>
      <c r="H77" s="117"/>
      <c r="I77" s="131"/>
      <c r="J77" s="39" t="s">
        <v>11</v>
      </c>
      <c r="K77" s="102">
        <f>供給02!J17</f>
        <v>0</v>
      </c>
      <c r="L77" s="105">
        <f>供給02!K17</f>
        <v>0</v>
      </c>
      <c r="M77" s="64">
        <f>供給02!L17</f>
        <v>0</v>
      </c>
      <c r="N77" s="65">
        <f>供給02!M17</f>
        <v>0</v>
      </c>
      <c r="O77" s="65">
        <f>供給02!N17</f>
        <v>0</v>
      </c>
      <c r="P77" s="65">
        <f>供給02!O17</f>
        <v>0</v>
      </c>
      <c r="Q77" s="65">
        <f>供給02!P17</f>
        <v>0</v>
      </c>
      <c r="R77" s="65">
        <f>供給02!Q17</f>
        <v>0</v>
      </c>
      <c r="S77" s="65">
        <f>供給02!R17</f>
        <v>0</v>
      </c>
      <c r="T77" s="65">
        <f>供給02!S17</f>
        <v>0</v>
      </c>
      <c r="U77" s="65">
        <f>供給02!T17</f>
        <v>0</v>
      </c>
      <c r="V77" s="65">
        <f>供給02!U17</f>
        <v>0</v>
      </c>
      <c r="W77" s="65">
        <f>供給02!V17</f>
        <v>0</v>
      </c>
      <c r="X77" s="64">
        <f>供給02!W17</f>
        <v>0</v>
      </c>
      <c r="Y77" s="66">
        <f>供給02!X17</f>
        <v>0</v>
      </c>
      <c r="Z77" s="66">
        <f>供給02!Y17</f>
        <v>0</v>
      </c>
      <c r="AA77" s="67">
        <f>供給02!Z17</f>
        <v>0</v>
      </c>
    </row>
    <row r="78" spans="1:27">
      <c r="B78" s="161"/>
      <c r="C78" s="161"/>
      <c r="D78" s="165"/>
      <c r="E78" s="165"/>
      <c r="F78" s="165"/>
      <c r="G78" s="134"/>
      <c r="H78" s="117"/>
      <c r="I78" s="131"/>
      <c r="J78" s="39" t="s">
        <v>12</v>
      </c>
      <c r="K78" s="102">
        <f>供給02!J18</f>
        <v>0</v>
      </c>
      <c r="L78" s="105">
        <f>供給02!K18</f>
        <v>0</v>
      </c>
      <c r="M78" s="64">
        <f>供給02!L18</f>
        <v>0</v>
      </c>
      <c r="N78" s="65">
        <f>供給02!M18</f>
        <v>0</v>
      </c>
      <c r="O78" s="65">
        <f>供給02!N18</f>
        <v>0</v>
      </c>
      <c r="P78" s="65">
        <f>供給02!O18</f>
        <v>0</v>
      </c>
      <c r="Q78" s="65">
        <f>供給02!P18</f>
        <v>0</v>
      </c>
      <c r="R78" s="65">
        <f>供給02!Q18</f>
        <v>0</v>
      </c>
      <c r="S78" s="65">
        <f>供給02!R18</f>
        <v>0</v>
      </c>
      <c r="T78" s="65">
        <f>供給02!S18</f>
        <v>0</v>
      </c>
      <c r="U78" s="65">
        <f>供給02!T18</f>
        <v>0</v>
      </c>
      <c r="V78" s="65">
        <f>供給02!U18</f>
        <v>0</v>
      </c>
      <c r="W78" s="65">
        <f>供給02!V18</f>
        <v>0</v>
      </c>
      <c r="X78" s="64">
        <f>供給02!W18</f>
        <v>0</v>
      </c>
      <c r="Y78" s="66">
        <f>供給02!X18</f>
        <v>0</v>
      </c>
      <c r="Z78" s="66">
        <f>供給02!Y18</f>
        <v>0</v>
      </c>
      <c r="AA78" s="67">
        <f>供給02!Z18</f>
        <v>0</v>
      </c>
    </row>
    <row r="79" spans="1:27">
      <c r="B79" s="161"/>
      <c r="C79" s="161"/>
      <c r="D79" s="165"/>
      <c r="E79" s="165"/>
      <c r="F79" s="165"/>
      <c r="G79" s="134"/>
      <c r="H79" s="117"/>
      <c r="I79" s="131"/>
      <c r="J79" s="39" t="s">
        <v>13</v>
      </c>
      <c r="K79" s="102">
        <f>供給02!J19</f>
        <v>0</v>
      </c>
      <c r="L79" s="105">
        <f>供給02!K19</f>
        <v>0</v>
      </c>
      <c r="M79" s="64">
        <f>供給02!L19</f>
        <v>0</v>
      </c>
      <c r="N79" s="65">
        <f>供給02!M19</f>
        <v>0</v>
      </c>
      <c r="O79" s="65">
        <f>供給02!N19</f>
        <v>0</v>
      </c>
      <c r="P79" s="65">
        <f>供給02!O19</f>
        <v>0</v>
      </c>
      <c r="Q79" s="65">
        <f>供給02!P19</f>
        <v>0</v>
      </c>
      <c r="R79" s="65">
        <f>供給02!Q19</f>
        <v>0</v>
      </c>
      <c r="S79" s="65">
        <f>供給02!R19</f>
        <v>0</v>
      </c>
      <c r="T79" s="65">
        <f>供給02!S19</f>
        <v>0</v>
      </c>
      <c r="U79" s="65">
        <f>供給02!T19</f>
        <v>0</v>
      </c>
      <c r="V79" s="65">
        <f>供給02!U19</f>
        <v>0</v>
      </c>
      <c r="W79" s="65">
        <f>供給02!V19</f>
        <v>0</v>
      </c>
      <c r="X79" s="64">
        <f>供給02!W19</f>
        <v>0</v>
      </c>
      <c r="Y79" s="66">
        <f>供給02!X19</f>
        <v>0</v>
      </c>
      <c r="Z79" s="66">
        <f>供給02!Y19</f>
        <v>0</v>
      </c>
      <c r="AA79" s="67">
        <f>供給02!Z19</f>
        <v>0</v>
      </c>
    </row>
    <row r="80" spans="1:27">
      <c r="B80" s="161"/>
      <c r="C80" s="161"/>
      <c r="D80" s="165"/>
      <c r="E80" s="165"/>
      <c r="F80" s="165"/>
      <c r="G80" s="135"/>
      <c r="H80" s="118"/>
      <c r="I80" s="132"/>
      <c r="J80" s="40" t="s">
        <v>2</v>
      </c>
      <c r="K80" s="103">
        <f>供給02!J20</f>
        <v>0</v>
      </c>
      <c r="L80" s="106">
        <f>供給02!K20</f>
        <v>0</v>
      </c>
      <c r="M80" s="68">
        <f>供給02!L20</f>
        <v>0</v>
      </c>
      <c r="N80" s="69">
        <f>供給02!M20</f>
        <v>0</v>
      </c>
      <c r="O80" s="69">
        <f>供給02!N20</f>
        <v>0</v>
      </c>
      <c r="P80" s="69">
        <f>供給02!O20</f>
        <v>0</v>
      </c>
      <c r="Q80" s="69">
        <f>供給02!P20</f>
        <v>0</v>
      </c>
      <c r="R80" s="69">
        <f>供給02!Q20</f>
        <v>0</v>
      </c>
      <c r="S80" s="69">
        <f>供給02!R20</f>
        <v>0</v>
      </c>
      <c r="T80" s="68">
        <f>供給02!S20</f>
        <v>0</v>
      </c>
      <c r="U80" s="69">
        <f>供給02!T20</f>
        <v>0</v>
      </c>
      <c r="V80" s="69">
        <f>供給02!U20</f>
        <v>0</v>
      </c>
      <c r="W80" s="69">
        <f>供給02!V20</f>
        <v>0</v>
      </c>
      <c r="X80" s="68">
        <f>供給02!W20</f>
        <v>0</v>
      </c>
      <c r="Y80" s="70">
        <f>供給02!X20</f>
        <v>0</v>
      </c>
      <c r="Z80" s="70">
        <f>供給02!Y20</f>
        <v>0</v>
      </c>
      <c r="AA80" s="71">
        <f>供給02!Z20</f>
        <v>0</v>
      </c>
    </row>
    <row r="81" spans="2:27">
      <c r="B81" s="161"/>
      <c r="C81" s="161"/>
      <c r="D81" s="165"/>
      <c r="E81" s="165"/>
      <c r="F81" s="165"/>
      <c r="G81" s="133">
        <f>供給02!F21</f>
        <v>0</v>
      </c>
      <c r="H81" s="119" t="s">
        <v>18</v>
      </c>
      <c r="I81" s="130">
        <f>供給02!H21</f>
        <v>0</v>
      </c>
      <c r="J81" s="38" t="s">
        <v>10</v>
      </c>
      <c r="K81" s="101">
        <f>供給02!J21</f>
        <v>0</v>
      </c>
      <c r="L81" s="104">
        <f>供給02!K21</f>
        <v>0</v>
      </c>
      <c r="M81" s="55">
        <f>供給02!L21</f>
        <v>0</v>
      </c>
      <c r="N81" s="56">
        <f>供給02!M21</f>
        <v>0</v>
      </c>
      <c r="O81" s="57">
        <f>供給02!N21</f>
        <v>0</v>
      </c>
      <c r="P81" s="57">
        <f>供給02!O21</f>
        <v>0</v>
      </c>
      <c r="Q81" s="57">
        <f>供給02!P21</f>
        <v>0</v>
      </c>
      <c r="R81" s="57">
        <f>供給02!Q21</f>
        <v>0</v>
      </c>
      <c r="S81" s="58">
        <f>供給02!R21</f>
        <v>0</v>
      </c>
      <c r="T81" s="58">
        <f>供給02!S21</f>
        <v>0</v>
      </c>
      <c r="U81" s="58">
        <f>供給02!T21</f>
        <v>0</v>
      </c>
      <c r="V81" s="58">
        <f>供給02!U21</f>
        <v>0</v>
      </c>
      <c r="W81" s="58">
        <f>供給02!V21</f>
        <v>0</v>
      </c>
      <c r="X81" s="59">
        <f>供給02!W21</f>
        <v>0</v>
      </c>
      <c r="Y81" s="60">
        <f>供給02!X21</f>
        <v>0</v>
      </c>
      <c r="Z81" s="60">
        <f>供給02!Y21</f>
        <v>0</v>
      </c>
      <c r="AA81" s="61">
        <f>供給02!Z21</f>
        <v>0</v>
      </c>
    </row>
    <row r="82" spans="2:27">
      <c r="B82" s="161"/>
      <c r="C82" s="161"/>
      <c r="D82" s="165"/>
      <c r="E82" s="165"/>
      <c r="F82" s="165"/>
      <c r="G82" s="134"/>
      <c r="H82" s="117"/>
      <c r="I82" s="131"/>
      <c r="J82" s="39" t="s">
        <v>11</v>
      </c>
      <c r="K82" s="102">
        <f>供給02!J22</f>
        <v>0</v>
      </c>
      <c r="L82" s="105">
        <f>供給02!K22</f>
        <v>0</v>
      </c>
      <c r="M82" s="64">
        <f>供給02!L22</f>
        <v>0</v>
      </c>
      <c r="N82" s="65">
        <f>供給02!M22</f>
        <v>0</v>
      </c>
      <c r="O82" s="65">
        <f>供給02!N22</f>
        <v>0</v>
      </c>
      <c r="P82" s="65">
        <f>供給02!O22</f>
        <v>0</v>
      </c>
      <c r="Q82" s="65">
        <f>供給02!P22</f>
        <v>0</v>
      </c>
      <c r="R82" s="65">
        <f>供給02!Q22</f>
        <v>0</v>
      </c>
      <c r="S82" s="65">
        <f>供給02!R22</f>
        <v>0</v>
      </c>
      <c r="T82" s="65">
        <f>供給02!S22</f>
        <v>0</v>
      </c>
      <c r="U82" s="65">
        <f>供給02!T22</f>
        <v>0</v>
      </c>
      <c r="V82" s="65">
        <f>供給02!U22</f>
        <v>0</v>
      </c>
      <c r="W82" s="65">
        <f>供給02!V22</f>
        <v>0</v>
      </c>
      <c r="X82" s="64">
        <f>供給02!W22</f>
        <v>0</v>
      </c>
      <c r="Y82" s="66">
        <f>供給02!X22</f>
        <v>0</v>
      </c>
      <c r="Z82" s="66">
        <f>供給02!Y22</f>
        <v>0</v>
      </c>
      <c r="AA82" s="67">
        <f>供給02!Z22</f>
        <v>0</v>
      </c>
    </row>
    <row r="83" spans="2:27">
      <c r="B83" s="161"/>
      <c r="C83" s="161"/>
      <c r="D83" s="165"/>
      <c r="E83" s="165"/>
      <c r="F83" s="165"/>
      <c r="G83" s="134"/>
      <c r="H83" s="117"/>
      <c r="I83" s="131"/>
      <c r="J83" s="39" t="s">
        <v>12</v>
      </c>
      <c r="K83" s="102">
        <f>供給02!J23</f>
        <v>0</v>
      </c>
      <c r="L83" s="105">
        <f>供給02!K23</f>
        <v>0</v>
      </c>
      <c r="M83" s="64">
        <f>供給02!L23</f>
        <v>0</v>
      </c>
      <c r="N83" s="65">
        <f>供給02!M23</f>
        <v>0</v>
      </c>
      <c r="O83" s="65">
        <f>供給02!N23</f>
        <v>0</v>
      </c>
      <c r="P83" s="65">
        <f>供給02!O23</f>
        <v>0</v>
      </c>
      <c r="Q83" s="65">
        <f>供給02!P23</f>
        <v>0</v>
      </c>
      <c r="R83" s="65">
        <f>供給02!Q23</f>
        <v>0</v>
      </c>
      <c r="S83" s="65">
        <f>供給02!R23</f>
        <v>5</v>
      </c>
      <c r="T83" s="65">
        <f>供給02!S23</f>
        <v>4</v>
      </c>
      <c r="U83" s="65">
        <f>供給02!T23</f>
        <v>0</v>
      </c>
      <c r="V83" s="65">
        <f>供給02!U23</f>
        <v>0</v>
      </c>
      <c r="W83" s="65">
        <f>供給02!V23</f>
        <v>0</v>
      </c>
      <c r="X83" s="64">
        <f>供給02!W23</f>
        <v>0</v>
      </c>
      <c r="Y83" s="66">
        <f>供給02!X23</f>
        <v>9</v>
      </c>
      <c r="Z83" s="66">
        <f>供給02!Y23</f>
        <v>-9</v>
      </c>
      <c r="AA83" s="67">
        <f>供給02!Z23</f>
        <v>-9</v>
      </c>
    </row>
    <row r="84" spans="2:27">
      <c r="B84" s="161"/>
      <c r="C84" s="161"/>
      <c r="D84" s="165"/>
      <c r="E84" s="165"/>
      <c r="F84" s="165"/>
      <c r="G84" s="134"/>
      <c r="H84" s="117"/>
      <c r="I84" s="131"/>
      <c r="J84" s="39" t="s">
        <v>13</v>
      </c>
      <c r="K84" s="102">
        <f>供給02!J24</f>
        <v>0</v>
      </c>
      <c r="L84" s="105">
        <f>供給02!K24</f>
        <v>0</v>
      </c>
      <c r="M84" s="64">
        <f>供給02!L24</f>
        <v>0</v>
      </c>
      <c r="N84" s="65">
        <f>供給02!M24</f>
        <v>0</v>
      </c>
      <c r="O84" s="65">
        <f>供給02!N24</f>
        <v>0</v>
      </c>
      <c r="P84" s="65">
        <f>供給02!O24</f>
        <v>0</v>
      </c>
      <c r="Q84" s="65">
        <f>供給02!P24</f>
        <v>0</v>
      </c>
      <c r="R84" s="65">
        <f>供給02!Q24</f>
        <v>0</v>
      </c>
      <c r="S84" s="65">
        <f>供給02!R24</f>
        <v>0</v>
      </c>
      <c r="T84" s="65">
        <f>供給02!S24</f>
        <v>0</v>
      </c>
      <c r="U84" s="65">
        <f>供給02!T24</f>
        <v>0</v>
      </c>
      <c r="V84" s="65">
        <f>供給02!U24</f>
        <v>0</v>
      </c>
      <c r="W84" s="65">
        <f>供給02!V24</f>
        <v>0</v>
      </c>
      <c r="X84" s="64">
        <f>供給02!W24</f>
        <v>0</v>
      </c>
      <c r="Y84" s="66">
        <f>供給02!X24</f>
        <v>0</v>
      </c>
      <c r="Z84" s="66">
        <f>供給02!Y24</f>
        <v>0</v>
      </c>
      <c r="AA84" s="67">
        <f>供給02!Z24</f>
        <v>0</v>
      </c>
    </row>
    <row r="85" spans="2:27">
      <c r="B85" s="161"/>
      <c r="C85" s="161"/>
      <c r="D85" s="165"/>
      <c r="E85" s="165"/>
      <c r="F85" s="165"/>
      <c r="G85" s="135"/>
      <c r="H85" s="118"/>
      <c r="I85" s="132"/>
      <c r="J85" s="40" t="s">
        <v>2</v>
      </c>
      <c r="K85" s="103">
        <f>供給02!J25</f>
        <v>0</v>
      </c>
      <c r="L85" s="106">
        <f>供給02!K25</f>
        <v>0</v>
      </c>
      <c r="M85" s="68">
        <f>供給02!L25</f>
        <v>0</v>
      </c>
      <c r="N85" s="69">
        <f>供給02!M25</f>
        <v>0</v>
      </c>
      <c r="O85" s="69">
        <f>供給02!N25</f>
        <v>0</v>
      </c>
      <c r="P85" s="69">
        <f>供給02!O25</f>
        <v>0</v>
      </c>
      <c r="Q85" s="69">
        <f>供給02!P25</f>
        <v>0</v>
      </c>
      <c r="R85" s="69">
        <f>供給02!Q25</f>
        <v>0</v>
      </c>
      <c r="S85" s="69">
        <f>供給02!R25</f>
        <v>5</v>
      </c>
      <c r="T85" s="68">
        <f>供給02!S25</f>
        <v>4</v>
      </c>
      <c r="U85" s="69">
        <f>供給02!T25</f>
        <v>0</v>
      </c>
      <c r="V85" s="69">
        <f>供給02!U25</f>
        <v>0</v>
      </c>
      <c r="W85" s="69">
        <f>供給02!V25</f>
        <v>0</v>
      </c>
      <c r="X85" s="68">
        <f>供給02!W25</f>
        <v>0</v>
      </c>
      <c r="Y85" s="70">
        <f>供給02!X25</f>
        <v>9</v>
      </c>
      <c r="Z85" s="70">
        <f>供給02!Y25</f>
        <v>-9</v>
      </c>
      <c r="AA85" s="71">
        <f>供給02!Z25</f>
        <v>-9</v>
      </c>
    </row>
    <row r="86" spans="2:27">
      <c r="B86" s="161"/>
      <c r="C86" s="161"/>
      <c r="D86" s="165"/>
      <c r="E86" s="165"/>
      <c r="F86" s="165"/>
      <c r="G86" s="133">
        <f>供給02!F26</f>
        <v>0</v>
      </c>
      <c r="H86" s="116" t="s">
        <v>19</v>
      </c>
      <c r="I86" s="130">
        <f>供給02!H26</f>
        <v>0</v>
      </c>
      <c r="J86" s="38" t="s">
        <v>10</v>
      </c>
      <c r="K86" s="101">
        <f>供給02!J26</f>
        <v>0</v>
      </c>
      <c r="L86" s="104">
        <f>供給02!K26</f>
        <v>0</v>
      </c>
      <c r="M86" s="55">
        <f>供給02!L26</f>
        <v>0</v>
      </c>
      <c r="N86" s="56">
        <f>供給02!M26</f>
        <v>0</v>
      </c>
      <c r="O86" s="57">
        <f>供給02!N26</f>
        <v>0</v>
      </c>
      <c r="P86" s="57">
        <f>供給02!O26</f>
        <v>0</v>
      </c>
      <c r="Q86" s="57">
        <f>供給02!P26</f>
        <v>0</v>
      </c>
      <c r="R86" s="57">
        <f>供給02!Q26</f>
        <v>0</v>
      </c>
      <c r="S86" s="58">
        <f>供給02!R26</f>
        <v>0</v>
      </c>
      <c r="T86" s="58">
        <f>供給02!S26</f>
        <v>0</v>
      </c>
      <c r="U86" s="58">
        <f>供給02!T26</f>
        <v>0</v>
      </c>
      <c r="V86" s="58">
        <f>供給02!U26</f>
        <v>0</v>
      </c>
      <c r="W86" s="58">
        <f>供給02!V26</f>
        <v>0</v>
      </c>
      <c r="X86" s="59">
        <f>供給02!W26</f>
        <v>0</v>
      </c>
      <c r="Y86" s="60">
        <f>供給02!X26</f>
        <v>0</v>
      </c>
      <c r="Z86" s="60">
        <f>供給02!Y26</f>
        <v>0</v>
      </c>
      <c r="AA86" s="61">
        <f>供給02!Z26</f>
        <v>0</v>
      </c>
    </row>
    <row r="87" spans="2:27">
      <c r="B87" s="161"/>
      <c r="C87" s="161"/>
      <c r="D87" s="165"/>
      <c r="E87" s="165"/>
      <c r="F87" s="165"/>
      <c r="G87" s="134"/>
      <c r="H87" s="117"/>
      <c r="I87" s="131"/>
      <c r="J87" s="39" t="s">
        <v>11</v>
      </c>
      <c r="K87" s="102">
        <f>供給02!J27</f>
        <v>0</v>
      </c>
      <c r="L87" s="105">
        <f>供給02!K27</f>
        <v>0</v>
      </c>
      <c r="M87" s="64">
        <f>供給02!L27</f>
        <v>0</v>
      </c>
      <c r="N87" s="65">
        <f>供給02!M27</f>
        <v>0</v>
      </c>
      <c r="O87" s="65">
        <f>供給02!N27</f>
        <v>0</v>
      </c>
      <c r="P87" s="65">
        <f>供給02!O27</f>
        <v>0</v>
      </c>
      <c r="Q87" s="65">
        <f>供給02!P27</f>
        <v>0</v>
      </c>
      <c r="R87" s="65">
        <f>供給02!Q27</f>
        <v>0</v>
      </c>
      <c r="S87" s="65">
        <f>供給02!R27</f>
        <v>0</v>
      </c>
      <c r="T87" s="65">
        <f>供給02!S27</f>
        <v>0</v>
      </c>
      <c r="U87" s="65">
        <f>供給02!T27</f>
        <v>0</v>
      </c>
      <c r="V87" s="65">
        <f>供給02!U27</f>
        <v>0</v>
      </c>
      <c r="W87" s="65">
        <f>供給02!V27</f>
        <v>0</v>
      </c>
      <c r="X87" s="64">
        <f>供給02!W27</f>
        <v>0</v>
      </c>
      <c r="Y87" s="66">
        <f>供給02!X27</f>
        <v>0</v>
      </c>
      <c r="Z87" s="66">
        <f>供給02!Y27</f>
        <v>0</v>
      </c>
      <c r="AA87" s="67">
        <f>供給02!Z27</f>
        <v>0</v>
      </c>
    </row>
    <row r="88" spans="2:27">
      <c r="B88" s="161"/>
      <c r="C88" s="161"/>
      <c r="D88" s="165"/>
      <c r="E88" s="165"/>
      <c r="F88" s="165"/>
      <c r="G88" s="134"/>
      <c r="H88" s="117"/>
      <c r="I88" s="131"/>
      <c r="J88" s="39" t="s">
        <v>12</v>
      </c>
      <c r="K88" s="102">
        <f>供給02!J28</f>
        <v>0</v>
      </c>
      <c r="L88" s="105">
        <f>供給02!K28</f>
        <v>0</v>
      </c>
      <c r="M88" s="64">
        <f>供給02!L28</f>
        <v>0</v>
      </c>
      <c r="N88" s="65">
        <f>供給02!M28</f>
        <v>0</v>
      </c>
      <c r="O88" s="65">
        <f>供給02!N28</f>
        <v>0</v>
      </c>
      <c r="P88" s="65">
        <f>供給02!O28</f>
        <v>0</v>
      </c>
      <c r="Q88" s="65">
        <f>供給02!P28</f>
        <v>0</v>
      </c>
      <c r="R88" s="65">
        <f>供給02!Q28</f>
        <v>0</v>
      </c>
      <c r="S88" s="65">
        <f>供給02!R28</f>
        <v>12</v>
      </c>
      <c r="T88" s="65">
        <f>供給02!S28</f>
        <v>14</v>
      </c>
      <c r="U88" s="65">
        <f>供給02!T28</f>
        <v>0</v>
      </c>
      <c r="V88" s="65">
        <f>供給02!U28</f>
        <v>0</v>
      </c>
      <c r="W88" s="65">
        <f>供給02!V28</f>
        <v>0</v>
      </c>
      <c r="X88" s="64">
        <f>供給02!W28</f>
        <v>0</v>
      </c>
      <c r="Y88" s="66">
        <f>供給02!X28</f>
        <v>26</v>
      </c>
      <c r="Z88" s="66">
        <f>供給02!Y28</f>
        <v>-26</v>
      </c>
      <c r="AA88" s="67">
        <f>供給02!Z28</f>
        <v>-26</v>
      </c>
    </row>
    <row r="89" spans="2:27">
      <c r="B89" s="161"/>
      <c r="C89" s="161"/>
      <c r="D89" s="165"/>
      <c r="E89" s="165"/>
      <c r="F89" s="165"/>
      <c r="G89" s="134"/>
      <c r="H89" s="117"/>
      <c r="I89" s="131"/>
      <c r="J89" s="39" t="s">
        <v>13</v>
      </c>
      <c r="K89" s="102">
        <f>供給02!J29</f>
        <v>0</v>
      </c>
      <c r="L89" s="105">
        <f>供給02!K29</f>
        <v>0</v>
      </c>
      <c r="M89" s="64">
        <f>供給02!L29</f>
        <v>0</v>
      </c>
      <c r="N89" s="65">
        <f>供給02!M29</f>
        <v>0</v>
      </c>
      <c r="O89" s="65">
        <f>供給02!N29</f>
        <v>0</v>
      </c>
      <c r="P89" s="65">
        <f>供給02!O29</f>
        <v>0</v>
      </c>
      <c r="Q89" s="65">
        <f>供給02!P29</f>
        <v>0</v>
      </c>
      <c r="R89" s="65">
        <f>供給02!Q29</f>
        <v>0</v>
      </c>
      <c r="S89" s="65">
        <f>供給02!R29</f>
        <v>0</v>
      </c>
      <c r="T89" s="65">
        <f>供給02!S29</f>
        <v>0</v>
      </c>
      <c r="U89" s="65">
        <f>供給02!T29</f>
        <v>0</v>
      </c>
      <c r="V89" s="65">
        <f>供給02!U29</f>
        <v>0</v>
      </c>
      <c r="W89" s="65">
        <f>供給02!V29</f>
        <v>0</v>
      </c>
      <c r="X89" s="64">
        <f>供給02!W29</f>
        <v>0</v>
      </c>
      <c r="Y89" s="66">
        <f>供給02!X29</f>
        <v>0</v>
      </c>
      <c r="Z89" s="66">
        <f>供給02!Y29</f>
        <v>0</v>
      </c>
      <c r="AA89" s="67">
        <f>供給02!Z29</f>
        <v>0</v>
      </c>
    </row>
    <row r="90" spans="2:27">
      <c r="B90" s="161"/>
      <c r="C90" s="161"/>
      <c r="D90" s="165"/>
      <c r="E90" s="165"/>
      <c r="F90" s="165"/>
      <c r="G90" s="135"/>
      <c r="H90" s="118"/>
      <c r="I90" s="132"/>
      <c r="J90" s="40" t="s">
        <v>2</v>
      </c>
      <c r="K90" s="103">
        <f>供給02!J30</f>
        <v>0</v>
      </c>
      <c r="L90" s="106">
        <f>供給02!K30</f>
        <v>0</v>
      </c>
      <c r="M90" s="68">
        <f>供給02!L30</f>
        <v>0</v>
      </c>
      <c r="N90" s="69">
        <f>供給02!M30</f>
        <v>0</v>
      </c>
      <c r="O90" s="69">
        <f>供給02!N30</f>
        <v>0</v>
      </c>
      <c r="P90" s="69">
        <f>供給02!O30</f>
        <v>0</v>
      </c>
      <c r="Q90" s="69">
        <f>供給02!P30</f>
        <v>0</v>
      </c>
      <c r="R90" s="69">
        <f>供給02!Q30</f>
        <v>0</v>
      </c>
      <c r="S90" s="69">
        <f>供給02!R30</f>
        <v>12</v>
      </c>
      <c r="T90" s="68">
        <f>供給02!S30</f>
        <v>14</v>
      </c>
      <c r="U90" s="69">
        <f>供給02!T30</f>
        <v>0</v>
      </c>
      <c r="V90" s="69">
        <f>供給02!U30</f>
        <v>0</v>
      </c>
      <c r="W90" s="69">
        <f>供給02!V30</f>
        <v>0</v>
      </c>
      <c r="X90" s="68">
        <f>供給02!W30</f>
        <v>0</v>
      </c>
      <c r="Y90" s="70">
        <f>供給02!X30</f>
        <v>26</v>
      </c>
      <c r="Z90" s="70">
        <f>供給02!Y30</f>
        <v>-26</v>
      </c>
      <c r="AA90" s="71">
        <f>供給02!Z30</f>
        <v>-26</v>
      </c>
    </row>
    <row r="91" spans="2:27">
      <c r="B91" s="161"/>
      <c r="C91" s="161"/>
      <c r="D91" s="165"/>
      <c r="E91" s="165"/>
      <c r="F91" s="165"/>
      <c r="G91" s="133">
        <f>供給02!F31</f>
        <v>0</v>
      </c>
      <c r="H91" s="116" t="s">
        <v>3</v>
      </c>
      <c r="I91" s="130">
        <f>供給02!H31</f>
        <v>0</v>
      </c>
      <c r="J91" s="38" t="s">
        <v>10</v>
      </c>
      <c r="K91" s="101">
        <f>供給02!J31</f>
        <v>500</v>
      </c>
      <c r="L91" s="104">
        <f>供給02!K31</f>
        <v>375</v>
      </c>
      <c r="M91" s="55">
        <f>供給02!L31</f>
        <v>0</v>
      </c>
      <c r="N91" s="56">
        <f>供給02!M31</f>
        <v>0</v>
      </c>
      <c r="O91" s="57">
        <f>供給02!N31</f>
        <v>0</v>
      </c>
      <c r="P91" s="57">
        <f>供給02!O31</f>
        <v>0</v>
      </c>
      <c r="Q91" s="57">
        <f>供給02!P31</f>
        <v>0</v>
      </c>
      <c r="R91" s="57">
        <f>供給02!Q31</f>
        <v>0</v>
      </c>
      <c r="S91" s="58">
        <f>供給02!R31</f>
        <v>101</v>
      </c>
      <c r="T91" s="58">
        <f>供給02!S31</f>
        <v>164</v>
      </c>
      <c r="U91" s="58">
        <f>供給02!T31</f>
        <v>120</v>
      </c>
      <c r="V91" s="58">
        <f>供給02!U31</f>
        <v>0</v>
      </c>
      <c r="W91" s="58">
        <f>供給02!V31</f>
        <v>0</v>
      </c>
      <c r="X91" s="59">
        <f>供給02!W31</f>
        <v>0</v>
      </c>
      <c r="Y91" s="60">
        <f>供給02!X31</f>
        <v>385</v>
      </c>
      <c r="Z91" s="60">
        <f>供給02!Y31</f>
        <v>115</v>
      </c>
      <c r="AA91" s="61">
        <f>供給02!Z31</f>
        <v>-10</v>
      </c>
    </row>
    <row r="92" spans="2:27">
      <c r="B92" s="161"/>
      <c r="C92" s="161"/>
      <c r="D92" s="165"/>
      <c r="E92" s="165"/>
      <c r="F92" s="165"/>
      <c r="G92" s="134"/>
      <c r="H92" s="117"/>
      <c r="I92" s="131"/>
      <c r="J92" s="39" t="s">
        <v>11</v>
      </c>
      <c r="K92" s="102">
        <f>供給02!J32</f>
        <v>500</v>
      </c>
      <c r="L92" s="105">
        <f>供給02!K32</f>
        <v>375</v>
      </c>
      <c r="M92" s="64">
        <f>供給02!L32</f>
        <v>0</v>
      </c>
      <c r="N92" s="65">
        <f>供給02!M32</f>
        <v>0</v>
      </c>
      <c r="O92" s="65">
        <f>供給02!N32</f>
        <v>0</v>
      </c>
      <c r="P92" s="65">
        <f>供給02!O32</f>
        <v>0</v>
      </c>
      <c r="Q92" s="65">
        <f>供給02!P32</f>
        <v>0</v>
      </c>
      <c r="R92" s="65">
        <f>供給02!Q32</f>
        <v>0</v>
      </c>
      <c r="S92" s="65">
        <f>供給02!R32</f>
        <v>135</v>
      </c>
      <c r="T92" s="65">
        <f>供給02!S32</f>
        <v>121</v>
      </c>
      <c r="U92" s="65">
        <f>供給02!T32</f>
        <v>120</v>
      </c>
      <c r="V92" s="65">
        <f>供給02!U32</f>
        <v>0</v>
      </c>
      <c r="W92" s="65">
        <f>供給02!V32</f>
        <v>0</v>
      </c>
      <c r="X92" s="64">
        <f>供給02!W32</f>
        <v>0</v>
      </c>
      <c r="Y92" s="66">
        <f>供給02!X32</f>
        <v>376</v>
      </c>
      <c r="Z92" s="66">
        <f>供給02!Y32</f>
        <v>124</v>
      </c>
      <c r="AA92" s="67">
        <f>供給02!Z32</f>
        <v>-1</v>
      </c>
    </row>
    <row r="93" spans="2:27">
      <c r="B93" s="161"/>
      <c r="C93" s="161"/>
      <c r="D93" s="165"/>
      <c r="E93" s="165"/>
      <c r="F93" s="165"/>
      <c r="G93" s="134"/>
      <c r="H93" s="117"/>
      <c r="I93" s="131"/>
      <c r="J93" s="39" t="s">
        <v>12</v>
      </c>
      <c r="K93" s="102">
        <f>供給02!J33</f>
        <v>225</v>
      </c>
      <c r="L93" s="105">
        <f>供給02!K33</f>
        <v>175</v>
      </c>
      <c r="M93" s="64">
        <f>供給02!L33</f>
        <v>0</v>
      </c>
      <c r="N93" s="65">
        <f>供給02!M33</f>
        <v>0</v>
      </c>
      <c r="O93" s="65">
        <f>供給02!N33</f>
        <v>0</v>
      </c>
      <c r="P93" s="65">
        <f>供給02!O33</f>
        <v>0</v>
      </c>
      <c r="Q93" s="65">
        <f>供給02!P33</f>
        <v>0</v>
      </c>
      <c r="R93" s="65">
        <f>供給02!Q33</f>
        <v>0</v>
      </c>
      <c r="S93" s="65">
        <f>供給02!R33</f>
        <v>78</v>
      </c>
      <c r="T93" s="65">
        <f>供給02!S33</f>
        <v>66</v>
      </c>
      <c r="U93" s="65">
        <f>供給02!T33</f>
        <v>60</v>
      </c>
      <c r="V93" s="65">
        <f>供給02!U33</f>
        <v>0</v>
      </c>
      <c r="W93" s="65">
        <f>供給02!V33</f>
        <v>0</v>
      </c>
      <c r="X93" s="64">
        <f>供給02!W33</f>
        <v>0</v>
      </c>
      <c r="Y93" s="66">
        <f>供給02!X33</f>
        <v>204</v>
      </c>
      <c r="Z93" s="66">
        <f>供給02!Y33</f>
        <v>21</v>
      </c>
      <c r="AA93" s="67">
        <f>供給02!Z33</f>
        <v>-29</v>
      </c>
    </row>
    <row r="94" spans="2:27">
      <c r="B94" s="161"/>
      <c r="C94" s="161"/>
      <c r="D94" s="165"/>
      <c r="E94" s="165"/>
      <c r="F94" s="165"/>
      <c r="G94" s="134"/>
      <c r="H94" s="117"/>
      <c r="I94" s="131"/>
      <c r="J94" s="39" t="s">
        <v>13</v>
      </c>
      <c r="K94" s="102">
        <f>供給02!J34</f>
        <v>225</v>
      </c>
      <c r="L94" s="105">
        <f>供給02!K34</f>
        <v>175</v>
      </c>
      <c r="M94" s="64">
        <f>供給02!L34</f>
        <v>0</v>
      </c>
      <c r="N94" s="65">
        <f>供給02!M34</f>
        <v>0</v>
      </c>
      <c r="O94" s="65">
        <f>供給02!N34</f>
        <v>0</v>
      </c>
      <c r="P94" s="65">
        <f>供給02!O34</f>
        <v>0</v>
      </c>
      <c r="Q94" s="65">
        <f>供給02!P34</f>
        <v>0</v>
      </c>
      <c r="R94" s="65">
        <f>供給02!Q34</f>
        <v>0</v>
      </c>
      <c r="S94" s="65">
        <f>供給02!R34</f>
        <v>0</v>
      </c>
      <c r="T94" s="65">
        <f>供給02!S34</f>
        <v>94</v>
      </c>
      <c r="U94" s="65">
        <f>供給02!T34</f>
        <v>60</v>
      </c>
      <c r="V94" s="65">
        <f>供給02!U34</f>
        <v>70</v>
      </c>
      <c r="W94" s="65">
        <f>供給02!V34</f>
        <v>0</v>
      </c>
      <c r="X94" s="64">
        <f>供給02!W34</f>
        <v>0</v>
      </c>
      <c r="Y94" s="66">
        <f>供給02!X34</f>
        <v>224</v>
      </c>
      <c r="Z94" s="66">
        <f>供給02!Y34</f>
        <v>1</v>
      </c>
      <c r="AA94" s="67">
        <f>供給02!Z34</f>
        <v>-49</v>
      </c>
    </row>
    <row r="95" spans="2:27">
      <c r="B95" s="162"/>
      <c r="C95" s="162"/>
      <c r="D95" s="166"/>
      <c r="E95" s="166"/>
      <c r="F95" s="166"/>
      <c r="G95" s="135"/>
      <c r="H95" s="118"/>
      <c r="I95" s="132"/>
      <c r="J95" s="40" t="s">
        <v>2</v>
      </c>
      <c r="K95" s="103">
        <f>供給02!J35</f>
        <v>1450</v>
      </c>
      <c r="L95" s="106">
        <f>供給02!K35</f>
        <v>1100</v>
      </c>
      <c r="M95" s="68">
        <f>供給02!L35</f>
        <v>0</v>
      </c>
      <c r="N95" s="69">
        <f>供給02!M35</f>
        <v>0</v>
      </c>
      <c r="O95" s="69">
        <f>供給02!N35</f>
        <v>0</v>
      </c>
      <c r="P95" s="69">
        <f>供給02!O35</f>
        <v>0</v>
      </c>
      <c r="Q95" s="69">
        <f>供給02!P35</f>
        <v>0</v>
      </c>
      <c r="R95" s="69">
        <f>供給02!Q35</f>
        <v>0</v>
      </c>
      <c r="S95" s="69">
        <f>供給02!R35</f>
        <v>314</v>
      </c>
      <c r="T95" s="68">
        <f>供給02!S35</f>
        <v>445</v>
      </c>
      <c r="U95" s="69">
        <f>供給02!T35</f>
        <v>360</v>
      </c>
      <c r="V95" s="69">
        <f>供給02!U35</f>
        <v>70</v>
      </c>
      <c r="W95" s="69">
        <f>供給02!V35</f>
        <v>0</v>
      </c>
      <c r="X95" s="68">
        <f>供給02!W35</f>
        <v>0</v>
      </c>
      <c r="Y95" s="70">
        <f>供給02!X35</f>
        <v>1189</v>
      </c>
      <c r="Z95" s="70">
        <f>供給02!Y35</f>
        <v>261</v>
      </c>
      <c r="AA95" s="71">
        <f>供給02!Z35</f>
        <v>-89</v>
      </c>
    </row>
    <row r="96" spans="2:27" ht="13.2" customHeight="1">
      <c r="B96" s="160">
        <v>3</v>
      </c>
      <c r="C96" s="163">
        <f>供給03!$B$6</f>
        <v>3</v>
      </c>
      <c r="D96" s="164" t="str">
        <f>供給03!$C$6</f>
        <v>Ｃ林業</v>
      </c>
      <c r="E96" s="164" t="str">
        <f>供給03!$D$6</f>
        <v>間伐</v>
      </c>
      <c r="F96" s="164" t="str">
        <f>供給03!$E$6</f>
        <v>実行中</v>
      </c>
      <c r="G96" s="133">
        <f>供給03!F6</f>
        <v>50</v>
      </c>
      <c r="H96" s="116" t="s">
        <v>15</v>
      </c>
      <c r="I96" s="130">
        <f>供給03!H6</f>
        <v>3</v>
      </c>
      <c r="J96" s="38" t="s">
        <v>10</v>
      </c>
      <c r="K96" s="101">
        <f>供給03!J6</f>
        <v>400</v>
      </c>
      <c r="L96" s="104">
        <f>供給03!K6</f>
        <v>300</v>
      </c>
      <c r="M96" s="55">
        <f>供給03!L6</f>
        <v>0</v>
      </c>
      <c r="N96" s="56">
        <f>供給03!M6</f>
        <v>0</v>
      </c>
      <c r="O96" s="57">
        <f>供給03!N6</f>
        <v>0</v>
      </c>
      <c r="P96" s="57">
        <f>供給03!O6</f>
        <v>0</v>
      </c>
      <c r="Q96" s="57">
        <f>供給03!P6</f>
        <v>0</v>
      </c>
      <c r="R96" s="57">
        <f>供給03!Q6</f>
        <v>0</v>
      </c>
      <c r="S96" s="58">
        <f>供給03!R6</f>
        <v>85</v>
      </c>
      <c r="T96" s="58">
        <f>供給03!S6</f>
        <v>129</v>
      </c>
      <c r="U96" s="58">
        <f>供給03!T6</f>
        <v>100</v>
      </c>
      <c r="V96" s="58">
        <f>供給03!U6</f>
        <v>0</v>
      </c>
      <c r="W96" s="58">
        <f>供給03!V6</f>
        <v>0</v>
      </c>
      <c r="X96" s="59">
        <f>供給03!W6</f>
        <v>0</v>
      </c>
      <c r="Y96" s="60">
        <f>供給03!X6</f>
        <v>314</v>
      </c>
      <c r="Z96" s="60">
        <f>供給03!Y6</f>
        <v>86</v>
      </c>
      <c r="AA96" s="61">
        <f>供給03!Z6</f>
        <v>-14</v>
      </c>
    </row>
    <row r="97" spans="2:27">
      <c r="B97" s="161"/>
      <c r="C97" s="161"/>
      <c r="D97" s="165"/>
      <c r="E97" s="165"/>
      <c r="F97" s="165"/>
      <c r="G97" s="134"/>
      <c r="H97" s="117"/>
      <c r="I97" s="131"/>
      <c r="J97" s="39" t="s">
        <v>11</v>
      </c>
      <c r="K97" s="102">
        <f>供給03!J7</f>
        <v>400</v>
      </c>
      <c r="L97" s="105">
        <f>供給03!K7</f>
        <v>300</v>
      </c>
      <c r="M97" s="64">
        <f>供給03!L7</f>
        <v>0</v>
      </c>
      <c r="N97" s="65">
        <f>供給03!M7</f>
        <v>0</v>
      </c>
      <c r="O97" s="65">
        <f>供給03!N7</f>
        <v>0</v>
      </c>
      <c r="P97" s="65">
        <f>供給03!O7</f>
        <v>0</v>
      </c>
      <c r="Q97" s="65">
        <f>供給03!P7</f>
        <v>0</v>
      </c>
      <c r="R97" s="65">
        <f>供給03!Q7</f>
        <v>0</v>
      </c>
      <c r="S97" s="65">
        <f>供給03!R7</f>
        <v>128</v>
      </c>
      <c r="T97" s="65">
        <f>供給03!S7</f>
        <v>103</v>
      </c>
      <c r="U97" s="65">
        <f>供給03!T7</f>
        <v>100</v>
      </c>
      <c r="V97" s="65">
        <f>供給03!U7</f>
        <v>0</v>
      </c>
      <c r="W97" s="65">
        <f>供給03!V7</f>
        <v>0</v>
      </c>
      <c r="X97" s="64">
        <f>供給03!W7</f>
        <v>0</v>
      </c>
      <c r="Y97" s="66">
        <f>供給03!X7</f>
        <v>331</v>
      </c>
      <c r="Z97" s="66">
        <f>供給03!Y7</f>
        <v>69</v>
      </c>
      <c r="AA97" s="67">
        <f>供給03!Z7</f>
        <v>-31</v>
      </c>
    </row>
    <row r="98" spans="2:27">
      <c r="B98" s="161"/>
      <c r="C98" s="161"/>
      <c r="D98" s="165"/>
      <c r="E98" s="165"/>
      <c r="F98" s="165"/>
      <c r="G98" s="134"/>
      <c r="H98" s="117"/>
      <c r="I98" s="131"/>
      <c r="J98" s="39" t="s">
        <v>12</v>
      </c>
      <c r="K98" s="102">
        <f>供給03!J8</f>
        <v>200</v>
      </c>
      <c r="L98" s="105">
        <f>供給03!K8</f>
        <v>150</v>
      </c>
      <c r="M98" s="64">
        <f>供給03!L8</f>
        <v>0</v>
      </c>
      <c r="N98" s="65">
        <f>供給03!M8</f>
        <v>0</v>
      </c>
      <c r="O98" s="65">
        <f>供給03!N8</f>
        <v>0</v>
      </c>
      <c r="P98" s="65">
        <f>供給03!O8</f>
        <v>0</v>
      </c>
      <c r="Q98" s="65">
        <f>供給03!P8</f>
        <v>0</v>
      </c>
      <c r="R98" s="65">
        <f>供給03!Q8</f>
        <v>0</v>
      </c>
      <c r="S98" s="65">
        <f>供給03!R8</f>
        <v>53</v>
      </c>
      <c r="T98" s="65">
        <f>供給03!S8</f>
        <v>25</v>
      </c>
      <c r="U98" s="65">
        <f>供給03!T8</f>
        <v>50</v>
      </c>
      <c r="V98" s="65">
        <f>供給03!U8</f>
        <v>0</v>
      </c>
      <c r="W98" s="65">
        <f>供給03!V8</f>
        <v>0</v>
      </c>
      <c r="X98" s="64">
        <f>供給03!W8</f>
        <v>0</v>
      </c>
      <c r="Y98" s="66">
        <f>供給03!X8</f>
        <v>128</v>
      </c>
      <c r="Z98" s="66">
        <f>供給03!Y8</f>
        <v>72</v>
      </c>
      <c r="AA98" s="67">
        <f>供給03!Z8</f>
        <v>22</v>
      </c>
    </row>
    <row r="99" spans="2:27">
      <c r="B99" s="161"/>
      <c r="C99" s="161"/>
      <c r="D99" s="165"/>
      <c r="E99" s="165"/>
      <c r="F99" s="165"/>
      <c r="G99" s="134"/>
      <c r="H99" s="117"/>
      <c r="I99" s="131"/>
      <c r="J99" s="39" t="s">
        <v>13</v>
      </c>
      <c r="K99" s="102">
        <f>供給03!J9</f>
        <v>200</v>
      </c>
      <c r="L99" s="105">
        <f>供給03!K9</f>
        <v>150</v>
      </c>
      <c r="M99" s="64">
        <f>供給03!L9</f>
        <v>0</v>
      </c>
      <c r="N99" s="65">
        <f>供給03!M9</f>
        <v>0</v>
      </c>
      <c r="O99" s="65">
        <f>供給03!N9</f>
        <v>0</v>
      </c>
      <c r="P99" s="65">
        <f>供給03!O9</f>
        <v>0</v>
      </c>
      <c r="Q99" s="65">
        <f>供給03!P9</f>
        <v>0</v>
      </c>
      <c r="R99" s="65">
        <f>供給03!Q9</f>
        <v>0</v>
      </c>
      <c r="S99" s="65">
        <f>供給03!R9</f>
        <v>0</v>
      </c>
      <c r="T99" s="65">
        <f>供給03!S9</f>
        <v>82</v>
      </c>
      <c r="U99" s="65">
        <f>供給03!T9</f>
        <v>50</v>
      </c>
      <c r="V99" s="65">
        <f>供給03!U9</f>
        <v>50</v>
      </c>
      <c r="W99" s="65">
        <f>供給03!V9</f>
        <v>0</v>
      </c>
      <c r="X99" s="64">
        <f>供給03!W9</f>
        <v>0</v>
      </c>
      <c r="Y99" s="66">
        <f>供給03!X9</f>
        <v>182</v>
      </c>
      <c r="Z99" s="66">
        <f>供給03!Y9</f>
        <v>18</v>
      </c>
      <c r="AA99" s="67">
        <f>供給03!Z9</f>
        <v>-32</v>
      </c>
    </row>
    <row r="100" spans="2:27">
      <c r="B100" s="161"/>
      <c r="C100" s="161"/>
      <c r="D100" s="165"/>
      <c r="E100" s="165"/>
      <c r="F100" s="165"/>
      <c r="G100" s="135"/>
      <c r="H100" s="118"/>
      <c r="I100" s="132"/>
      <c r="J100" s="40" t="s">
        <v>2</v>
      </c>
      <c r="K100" s="103">
        <f>供給03!J10</f>
        <v>1200</v>
      </c>
      <c r="L100" s="106">
        <f>供給03!K10</f>
        <v>900</v>
      </c>
      <c r="M100" s="68">
        <f>供給03!L10</f>
        <v>0</v>
      </c>
      <c r="N100" s="69">
        <f>供給03!M10</f>
        <v>0</v>
      </c>
      <c r="O100" s="69">
        <f>供給03!N10</f>
        <v>0</v>
      </c>
      <c r="P100" s="69">
        <f>供給03!O10</f>
        <v>0</v>
      </c>
      <c r="Q100" s="69">
        <f>供給03!P10</f>
        <v>0</v>
      </c>
      <c r="R100" s="69">
        <f>供給03!Q10</f>
        <v>0</v>
      </c>
      <c r="S100" s="69">
        <f>供給03!R10</f>
        <v>266</v>
      </c>
      <c r="T100" s="68">
        <f>供給03!S10</f>
        <v>339</v>
      </c>
      <c r="U100" s="69">
        <f>供給03!T10</f>
        <v>300</v>
      </c>
      <c r="V100" s="69">
        <f>供給03!U10</f>
        <v>50</v>
      </c>
      <c r="W100" s="69">
        <f>供給03!V10</f>
        <v>0</v>
      </c>
      <c r="X100" s="68">
        <f>供給03!W10</f>
        <v>0</v>
      </c>
      <c r="Y100" s="70">
        <f>供給03!X10</f>
        <v>955</v>
      </c>
      <c r="Z100" s="70">
        <f>供給03!Y10</f>
        <v>245</v>
      </c>
      <c r="AA100" s="71">
        <f>供給03!Z10</f>
        <v>-55</v>
      </c>
    </row>
    <row r="101" spans="2:27">
      <c r="B101" s="161"/>
      <c r="C101" s="161"/>
      <c r="D101" s="165"/>
      <c r="E101" s="165"/>
      <c r="F101" s="165"/>
      <c r="G101" s="133">
        <f>供給03!F11</f>
        <v>48</v>
      </c>
      <c r="H101" s="116" t="s">
        <v>16</v>
      </c>
      <c r="I101" s="130">
        <f>供給03!H11</f>
        <v>1.5</v>
      </c>
      <c r="J101" s="38" t="s">
        <v>10</v>
      </c>
      <c r="K101" s="101">
        <f>供給03!J11</f>
        <v>100</v>
      </c>
      <c r="L101" s="104">
        <f>供給03!K11</f>
        <v>75</v>
      </c>
      <c r="M101" s="55">
        <f>供給03!L11</f>
        <v>0</v>
      </c>
      <c r="N101" s="56">
        <f>供給03!M11</f>
        <v>0</v>
      </c>
      <c r="O101" s="57">
        <f>供給03!N11</f>
        <v>0</v>
      </c>
      <c r="P101" s="57">
        <f>供給03!O11</f>
        <v>0</v>
      </c>
      <c r="Q101" s="57">
        <f>供給03!P11</f>
        <v>0</v>
      </c>
      <c r="R101" s="57">
        <f>供給03!Q11</f>
        <v>0</v>
      </c>
      <c r="S101" s="58">
        <f>供給03!R11</f>
        <v>16</v>
      </c>
      <c r="T101" s="58">
        <f>供給03!S11</f>
        <v>35</v>
      </c>
      <c r="U101" s="58">
        <f>供給03!T11</f>
        <v>20</v>
      </c>
      <c r="V101" s="58">
        <f>供給03!U11</f>
        <v>0</v>
      </c>
      <c r="W101" s="58">
        <f>供給03!V11</f>
        <v>0</v>
      </c>
      <c r="X101" s="59">
        <f>供給03!W11</f>
        <v>0</v>
      </c>
      <c r="Y101" s="60">
        <f>供給03!X11</f>
        <v>71</v>
      </c>
      <c r="Z101" s="60">
        <f>供給03!Y11</f>
        <v>29</v>
      </c>
      <c r="AA101" s="61">
        <f>供給03!Z11</f>
        <v>4</v>
      </c>
    </row>
    <row r="102" spans="2:27">
      <c r="B102" s="161"/>
      <c r="C102" s="161"/>
      <c r="D102" s="165"/>
      <c r="E102" s="165"/>
      <c r="F102" s="165"/>
      <c r="G102" s="134"/>
      <c r="H102" s="117"/>
      <c r="I102" s="131"/>
      <c r="J102" s="39" t="s">
        <v>11</v>
      </c>
      <c r="K102" s="102">
        <f>供給03!J12</f>
        <v>100</v>
      </c>
      <c r="L102" s="105">
        <f>供給03!K12</f>
        <v>75</v>
      </c>
      <c r="M102" s="64">
        <f>供給03!L12</f>
        <v>0</v>
      </c>
      <c r="N102" s="65">
        <f>供給03!M12</f>
        <v>0</v>
      </c>
      <c r="O102" s="65">
        <f>供給03!N12</f>
        <v>0</v>
      </c>
      <c r="P102" s="65">
        <f>供給03!O12</f>
        <v>0</v>
      </c>
      <c r="Q102" s="65">
        <f>供給03!P12</f>
        <v>0</v>
      </c>
      <c r="R102" s="65">
        <f>供給03!Q12</f>
        <v>0</v>
      </c>
      <c r="S102" s="65">
        <f>供給03!R12</f>
        <v>7</v>
      </c>
      <c r="T102" s="65">
        <f>供給03!S12</f>
        <v>18</v>
      </c>
      <c r="U102" s="65">
        <f>供給03!T12</f>
        <v>20</v>
      </c>
      <c r="V102" s="65">
        <f>供給03!U12</f>
        <v>0</v>
      </c>
      <c r="W102" s="65">
        <f>供給03!V12</f>
        <v>0</v>
      </c>
      <c r="X102" s="64">
        <f>供給03!W12</f>
        <v>0</v>
      </c>
      <c r="Y102" s="66">
        <f>供給03!X12</f>
        <v>45</v>
      </c>
      <c r="Z102" s="66">
        <f>供給03!Y12</f>
        <v>55</v>
      </c>
      <c r="AA102" s="67">
        <f>供給03!Z12</f>
        <v>30</v>
      </c>
    </row>
    <row r="103" spans="2:27">
      <c r="B103" s="161"/>
      <c r="C103" s="161"/>
      <c r="D103" s="165"/>
      <c r="E103" s="165"/>
      <c r="F103" s="165"/>
      <c r="G103" s="134"/>
      <c r="H103" s="117"/>
      <c r="I103" s="131"/>
      <c r="J103" s="39" t="s">
        <v>12</v>
      </c>
      <c r="K103" s="102">
        <f>供給03!J13</f>
        <v>25</v>
      </c>
      <c r="L103" s="105">
        <f>供給03!K13</f>
        <v>25</v>
      </c>
      <c r="M103" s="64">
        <f>供給03!L13</f>
        <v>0</v>
      </c>
      <c r="N103" s="65">
        <f>供給03!M13</f>
        <v>0</v>
      </c>
      <c r="O103" s="65">
        <f>供給03!N13</f>
        <v>0</v>
      </c>
      <c r="P103" s="65">
        <f>供給03!O13</f>
        <v>0</v>
      </c>
      <c r="Q103" s="65">
        <f>供給03!P13</f>
        <v>0</v>
      </c>
      <c r="R103" s="65">
        <f>供給03!Q13</f>
        <v>0</v>
      </c>
      <c r="S103" s="65">
        <f>供給03!R13</f>
        <v>8</v>
      </c>
      <c r="T103" s="65">
        <f>供給03!S13</f>
        <v>23</v>
      </c>
      <c r="U103" s="65">
        <f>供給03!T13</f>
        <v>10</v>
      </c>
      <c r="V103" s="65">
        <f>供給03!U13</f>
        <v>0</v>
      </c>
      <c r="W103" s="65">
        <f>供給03!V13</f>
        <v>0</v>
      </c>
      <c r="X103" s="64">
        <f>供給03!W13</f>
        <v>0</v>
      </c>
      <c r="Y103" s="66">
        <f>供給03!X13</f>
        <v>41</v>
      </c>
      <c r="Z103" s="66">
        <f>供給03!Y13</f>
        <v>-16</v>
      </c>
      <c r="AA103" s="67">
        <f>供給03!Z13</f>
        <v>-16</v>
      </c>
    </row>
    <row r="104" spans="2:27">
      <c r="B104" s="161"/>
      <c r="C104" s="161"/>
      <c r="D104" s="165"/>
      <c r="E104" s="165"/>
      <c r="F104" s="165"/>
      <c r="G104" s="134"/>
      <c r="H104" s="117"/>
      <c r="I104" s="131"/>
      <c r="J104" s="39" t="s">
        <v>13</v>
      </c>
      <c r="K104" s="102">
        <f>供給03!J14</f>
        <v>25</v>
      </c>
      <c r="L104" s="105">
        <f>供給03!K14</f>
        <v>25</v>
      </c>
      <c r="M104" s="64">
        <f>供給03!L14</f>
        <v>0</v>
      </c>
      <c r="N104" s="65">
        <f>供給03!M14</f>
        <v>0</v>
      </c>
      <c r="O104" s="65">
        <f>供給03!N14</f>
        <v>0</v>
      </c>
      <c r="P104" s="65">
        <f>供給03!O14</f>
        <v>0</v>
      </c>
      <c r="Q104" s="65">
        <f>供給03!P14</f>
        <v>0</v>
      </c>
      <c r="R104" s="65">
        <f>供給03!Q14</f>
        <v>0</v>
      </c>
      <c r="S104" s="65">
        <f>供給03!R14</f>
        <v>0</v>
      </c>
      <c r="T104" s="65">
        <f>供給03!S14</f>
        <v>12</v>
      </c>
      <c r="U104" s="65">
        <f>供給03!T14</f>
        <v>10</v>
      </c>
      <c r="V104" s="65">
        <f>供給03!U14</f>
        <v>20</v>
      </c>
      <c r="W104" s="65">
        <f>供給03!V14</f>
        <v>0</v>
      </c>
      <c r="X104" s="64">
        <f>供給03!W14</f>
        <v>0</v>
      </c>
      <c r="Y104" s="66">
        <f>供給03!X14</f>
        <v>42</v>
      </c>
      <c r="Z104" s="66">
        <f>供給03!Y14</f>
        <v>-17</v>
      </c>
      <c r="AA104" s="67">
        <f>供給03!Z14</f>
        <v>-17</v>
      </c>
    </row>
    <row r="105" spans="2:27">
      <c r="B105" s="161"/>
      <c r="C105" s="161"/>
      <c r="D105" s="165"/>
      <c r="E105" s="165"/>
      <c r="F105" s="165"/>
      <c r="G105" s="135"/>
      <c r="H105" s="118"/>
      <c r="I105" s="132"/>
      <c r="J105" s="40" t="s">
        <v>2</v>
      </c>
      <c r="K105" s="103">
        <f>供給03!J15</f>
        <v>250</v>
      </c>
      <c r="L105" s="106">
        <f>供給03!K15</f>
        <v>200</v>
      </c>
      <c r="M105" s="68">
        <f>供給03!L15</f>
        <v>0</v>
      </c>
      <c r="N105" s="69">
        <f>供給03!M15</f>
        <v>0</v>
      </c>
      <c r="O105" s="69">
        <f>供給03!N15</f>
        <v>0</v>
      </c>
      <c r="P105" s="69">
        <f>供給03!O15</f>
        <v>0</v>
      </c>
      <c r="Q105" s="69">
        <f>供給03!P15</f>
        <v>0</v>
      </c>
      <c r="R105" s="69">
        <f>供給03!Q15</f>
        <v>0</v>
      </c>
      <c r="S105" s="69">
        <f>供給03!R15</f>
        <v>31</v>
      </c>
      <c r="T105" s="68">
        <f>供給03!S15</f>
        <v>88</v>
      </c>
      <c r="U105" s="69">
        <f>供給03!T15</f>
        <v>60</v>
      </c>
      <c r="V105" s="69">
        <f>供給03!U15</f>
        <v>20</v>
      </c>
      <c r="W105" s="69">
        <f>供給03!V15</f>
        <v>0</v>
      </c>
      <c r="X105" s="68">
        <f>供給03!W15</f>
        <v>0</v>
      </c>
      <c r="Y105" s="70">
        <f>供給03!X15</f>
        <v>199</v>
      </c>
      <c r="Z105" s="70">
        <f>供給03!Y15</f>
        <v>51</v>
      </c>
      <c r="AA105" s="71">
        <f>供給03!Z15</f>
        <v>1</v>
      </c>
    </row>
    <row r="106" spans="2:27">
      <c r="B106" s="161"/>
      <c r="C106" s="161"/>
      <c r="D106" s="165"/>
      <c r="E106" s="165"/>
      <c r="F106" s="165"/>
      <c r="G106" s="133">
        <f>供給03!F16</f>
        <v>0</v>
      </c>
      <c r="H106" s="116" t="s">
        <v>17</v>
      </c>
      <c r="I106" s="130">
        <f>供給03!H16</f>
        <v>0</v>
      </c>
      <c r="J106" s="38" t="s">
        <v>10</v>
      </c>
      <c r="K106" s="101">
        <f>供給03!J16</f>
        <v>0</v>
      </c>
      <c r="L106" s="104">
        <f>供給03!K16</f>
        <v>0</v>
      </c>
      <c r="M106" s="55">
        <f>供給03!L16</f>
        <v>0</v>
      </c>
      <c r="N106" s="56">
        <f>供給03!M16</f>
        <v>0</v>
      </c>
      <c r="O106" s="57">
        <f>供給03!N16</f>
        <v>0</v>
      </c>
      <c r="P106" s="57">
        <f>供給03!O16</f>
        <v>0</v>
      </c>
      <c r="Q106" s="57">
        <f>供給03!P16</f>
        <v>0</v>
      </c>
      <c r="R106" s="57">
        <f>供給03!Q16</f>
        <v>0</v>
      </c>
      <c r="S106" s="58">
        <f>供給03!R16</f>
        <v>0</v>
      </c>
      <c r="T106" s="58">
        <f>供給03!S16</f>
        <v>0</v>
      </c>
      <c r="U106" s="58">
        <f>供給03!T16</f>
        <v>0</v>
      </c>
      <c r="V106" s="58">
        <f>供給03!U16</f>
        <v>0</v>
      </c>
      <c r="W106" s="58">
        <f>供給03!V16</f>
        <v>0</v>
      </c>
      <c r="X106" s="59">
        <f>供給03!W16</f>
        <v>0</v>
      </c>
      <c r="Y106" s="60">
        <f>供給03!X16</f>
        <v>0</v>
      </c>
      <c r="Z106" s="60">
        <f>供給03!Y16</f>
        <v>0</v>
      </c>
      <c r="AA106" s="61">
        <f>供給03!Z16</f>
        <v>0</v>
      </c>
    </row>
    <row r="107" spans="2:27">
      <c r="B107" s="161"/>
      <c r="C107" s="161"/>
      <c r="D107" s="165"/>
      <c r="E107" s="165"/>
      <c r="F107" s="165"/>
      <c r="G107" s="134"/>
      <c r="H107" s="117"/>
      <c r="I107" s="131"/>
      <c r="J107" s="39" t="s">
        <v>11</v>
      </c>
      <c r="K107" s="102">
        <f>供給03!J17</f>
        <v>0</v>
      </c>
      <c r="L107" s="105">
        <f>供給03!K17</f>
        <v>0</v>
      </c>
      <c r="M107" s="64">
        <f>供給03!L17</f>
        <v>0</v>
      </c>
      <c r="N107" s="65">
        <f>供給03!M17</f>
        <v>0</v>
      </c>
      <c r="O107" s="65">
        <f>供給03!N17</f>
        <v>0</v>
      </c>
      <c r="P107" s="65">
        <f>供給03!O17</f>
        <v>0</v>
      </c>
      <c r="Q107" s="65">
        <f>供給03!P17</f>
        <v>0</v>
      </c>
      <c r="R107" s="65">
        <f>供給03!Q17</f>
        <v>0</v>
      </c>
      <c r="S107" s="65">
        <f>供給03!R17</f>
        <v>0</v>
      </c>
      <c r="T107" s="65">
        <f>供給03!S17</f>
        <v>0</v>
      </c>
      <c r="U107" s="65">
        <f>供給03!T17</f>
        <v>0</v>
      </c>
      <c r="V107" s="65">
        <f>供給03!U17</f>
        <v>0</v>
      </c>
      <c r="W107" s="65">
        <f>供給03!V17</f>
        <v>0</v>
      </c>
      <c r="X107" s="64">
        <f>供給03!W17</f>
        <v>0</v>
      </c>
      <c r="Y107" s="66">
        <f>供給03!X17</f>
        <v>0</v>
      </c>
      <c r="Z107" s="66">
        <f>供給03!Y17</f>
        <v>0</v>
      </c>
      <c r="AA107" s="67">
        <f>供給03!Z17</f>
        <v>0</v>
      </c>
    </row>
    <row r="108" spans="2:27">
      <c r="B108" s="161"/>
      <c r="C108" s="161"/>
      <c r="D108" s="165"/>
      <c r="E108" s="165"/>
      <c r="F108" s="165"/>
      <c r="G108" s="134"/>
      <c r="H108" s="117"/>
      <c r="I108" s="131"/>
      <c r="J108" s="39" t="s">
        <v>12</v>
      </c>
      <c r="K108" s="102">
        <f>供給03!J18</f>
        <v>0</v>
      </c>
      <c r="L108" s="105">
        <f>供給03!K18</f>
        <v>0</v>
      </c>
      <c r="M108" s="64">
        <f>供給03!L18</f>
        <v>0</v>
      </c>
      <c r="N108" s="65">
        <f>供給03!M18</f>
        <v>0</v>
      </c>
      <c r="O108" s="65">
        <f>供給03!N18</f>
        <v>0</v>
      </c>
      <c r="P108" s="65">
        <f>供給03!O18</f>
        <v>0</v>
      </c>
      <c r="Q108" s="65">
        <f>供給03!P18</f>
        <v>0</v>
      </c>
      <c r="R108" s="65">
        <f>供給03!Q18</f>
        <v>0</v>
      </c>
      <c r="S108" s="65">
        <f>供給03!R18</f>
        <v>0</v>
      </c>
      <c r="T108" s="65">
        <f>供給03!S18</f>
        <v>0</v>
      </c>
      <c r="U108" s="65">
        <f>供給03!T18</f>
        <v>0</v>
      </c>
      <c r="V108" s="65">
        <f>供給03!U18</f>
        <v>0</v>
      </c>
      <c r="W108" s="65">
        <f>供給03!V18</f>
        <v>0</v>
      </c>
      <c r="X108" s="64">
        <f>供給03!W18</f>
        <v>0</v>
      </c>
      <c r="Y108" s="66">
        <f>供給03!X18</f>
        <v>0</v>
      </c>
      <c r="Z108" s="66">
        <f>供給03!Y18</f>
        <v>0</v>
      </c>
      <c r="AA108" s="67">
        <f>供給03!Z18</f>
        <v>0</v>
      </c>
    </row>
    <row r="109" spans="2:27">
      <c r="B109" s="161"/>
      <c r="C109" s="161"/>
      <c r="D109" s="165"/>
      <c r="E109" s="165"/>
      <c r="F109" s="165"/>
      <c r="G109" s="134"/>
      <c r="H109" s="117"/>
      <c r="I109" s="131"/>
      <c r="J109" s="39" t="s">
        <v>13</v>
      </c>
      <c r="K109" s="102">
        <f>供給03!J19</f>
        <v>0</v>
      </c>
      <c r="L109" s="105">
        <f>供給03!K19</f>
        <v>0</v>
      </c>
      <c r="M109" s="64">
        <f>供給03!L19</f>
        <v>0</v>
      </c>
      <c r="N109" s="65">
        <f>供給03!M19</f>
        <v>0</v>
      </c>
      <c r="O109" s="65">
        <f>供給03!N19</f>
        <v>0</v>
      </c>
      <c r="P109" s="65">
        <f>供給03!O19</f>
        <v>0</v>
      </c>
      <c r="Q109" s="65">
        <f>供給03!P19</f>
        <v>0</v>
      </c>
      <c r="R109" s="65">
        <f>供給03!Q19</f>
        <v>0</v>
      </c>
      <c r="S109" s="65">
        <f>供給03!R19</f>
        <v>0</v>
      </c>
      <c r="T109" s="65">
        <f>供給03!S19</f>
        <v>0</v>
      </c>
      <c r="U109" s="65">
        <f>供給03!T19</f>
        <v>0</v>
      </c>
      <c r="V109" s="65">
        <f>供給03!U19</f>
        <v>0</v>
      </c>
      <c r="W109" s="65">
        <f>供給03!V19</f>
        <v>0</v>
      </c>
      <c r="X109" s="64">
        <f>供給03!W19</f>
        <v>0</v>
      </c>
      <c r="Y109" s="66">
        <f>供給03!X19</f>
        <v>0</v>
      </c>
      <c r="Z109" s="66">
        <f>供給03!Y19</f>
        <v>0</v>
      </c>
      <c r="AA109" s="67">
        <f>供給03!Z19</f>
        <v>0</v>
      </c>
    </row>
    <row r="110" spans="2:27">
      <c r="B110" s="161"/>
      <c r="C110" s="161"/>
      <c r="D110" s="165"/>
      <c r="E110" s="165"/>
      <c r="F110" s="165"/>
      <c r="G110" s="135"/>
      <c r="H110" s="118"/>
      <c r="I110" s="132"/>
      <c r="J110" s="40" t="s">
        <v>2</v>
      </c>
      <c r="K110" s="103">
        <f>供給03!J20</f>
        <v>0</v>
      </c>
      <c r="L110" s="106">
        <f>供給03!K20</f>
        <v>0</v>
      </c>
      <c r="M110" s="68">
        <f>供給03!L20</f>
        <v>0</v>
      </c>
      <c r="N110" s="69">
        <f>供給03!M20</f>
        <v>0</v>
      </c>
      <c r="O110" s="69">
        <f>供給03!N20</f>
        <v>0</v>
      </c>
      <c r="P110" s="69">
        <f>供給03!O20</f>
        <v>0</v>
      </c>
      <c r="Q110" s="69">
        <f>供給03!P20</f>
        <v>0</v>
      </c>
      <c r="R110" s="69">
        <f>供給03!Q20</f>
        <v>0</v>
      </c>
      <c r="S110" s="69">
        <f>供給03!R20</f>
        <v>0</v>
      </c>
      <c r="T110" s="68">
        <f>供給03!S20</f>
        <v>0</v>
      </c>
      <c r="U110" s="69">
        <f>供給03!T20</f>
        <v>0</v>
      </c>
      <c r="V110" s="69">
        <f>供給03!U20</f>
        <v>0</v>
      </c>
      <c r="W110" s="69">
        <f>供給03!V20</f>
        <v>0</v>
      </c>
      <c r="X110" s="68">
        <f>供給03!W20</f>
        <v>0</v>
      </c>
      <c r="Y110" s="70">
        <f>供給03!X20</f>
        <v>0</v>
      </c>
      <c r="Z110" s="70">
        <f>供給03!Y20</f>
        <v>0</v>
      </c>
      <c r="AA110" s="71">
        <f>供給03!Z20</f>
        <v>0</v>
      </c>
    </row>
    <row r="111" spans="2:27">
      <c r="B111" s="161"/>
      <c r="C111" s="161"/>
      <c r="D111" s="165"/>
      <c r="E111" s="165"/>
      <c r="F111" s="165"/>
      <c r="G111" s="133">
        <f>供給03!F21</f>
        <v>0</v>
      </c>
      <c r="H111" s="119" t="s">
        <v>18</v>
      </c>
      <c r="I111" s="130">
        <f>供給03!H21</f>
        <v>0</v>
      </c>
      <c r="J111" s="38" t="s">
        <v>10</v>
      </c>
      <c r="K111" s="101">
        <f>供給03!J21</f>
        <v>0</v>
      </c>
      <c r="L111" s="104">
        <f>供給03!K21</f>
        <v>0</v>
      </c>
      <c r="M111" s="55">
        <f>供給03!L21</f>
        <v>0</v>
      </c>
      <c r="N111" s="56">
        <f>供給03!M21</f>
        <v>0</v>
      </c>
      <c r="O111" s="57">
        <f>供給03!N21</f>
        <v>0</v>
      </c>
      <c r="P111" s="57">
        <f>供給03!O21</f>
        <v>0</v>
      </c>
      <c r="Q111" s="57">
        <f>供給03!P21</f>
        <v>0</v>
      </c>
      <c r="R111" s="57">
        <f>供給03!Q21</f>
        <v>0</v>
      </c>
      <c r="S111" s="58">
        <f>供給03!R21</f>
        <v>0</v>
      </c>
      <c r="T111" s="58">
        <f>供給03!S21</f>
        <v>0</v>
      </c>
      <c r="U111" s="58">
        <f>供給03!T21</f>
        <v>0</v>
      </c>
      <c r="V111" s="58">
        <f>供給03!U21</f>
        <v>0</v>
      </c>
      <c r="W111" s="58">
        <f>供給03!V21</f>
        <v>0</v>
      </c>
      <c r="X111" s="59">
        <f>供給03!W21</f>
        <v>0</v>
      </c>
      <c r="Y111" s="60">
        <f>供給03!X21</f>
        <v>0</v>
      </c>
      <c r="Z111" s="60">
        <f>供給03!Y21</f>
        <v>0</v>
      </c>
      <c r="AA111" s="61">
        <f>供給03!Z21</f>
        <v>0</v>
      </c>
    </row>
    <row r="112" spans="2:27">
      <c r="B112" s="161"/>
      <c r="C112" s="161"/>
      <c r="D112" s="165"/>
      <c r="E112" s="165"/>
      <c r="F112" s="165"/>
      <c r="G112" s="134"/>
      <c r="H112" s="117"/>
      <c r="I112" s="131"/>
      <c r="J112" s="39" t="s">
        <v>11</v>
      </c>
      <c r="K112" s="102">
        <f>供給03!J22</f>
        <v>0</v>
      </c>
      <c r="L112" s="105">
        <f>供給03!K22</f>
        <v>0</v>
      </c>
      <c r="M112" s="64">
        <f>供給03!L22</f>
        <v>0</v>
      </c>
      <c r="N112" s="65">
        <f>供給03!M22</f>
        <v>0</v>
      </c>
      <c r="O112" s="65">
        <f>供給03!N22</f>
        <v>0</v>
      </c>
      <c r="P112" s="65">
        <f>供給03!O22</f>
        <v>0</v>
      </c>
      <c r="Q112" s="65">
        <f>供給03!P22</f>
        <v>0</v>
      </c>
      <c r="R112" s="65">
        <f>供給03!Q22</f>
        <v>0</v>
      </c>
      <c r="S112" s="65">
        <f>供給03!R22</f>
        <v>0</v>
      </c>
      <c r="T112" s="65">
        <f>供給03!S22</f>
        <v>0</v>
      </c>
      <c r="U112" s="65">
        <f>供給03!T22</f>
        <v>0</v>
      </c>
      <c r="V112" s="65">
        <f>供給03!U22</f>
        <v>0</v>
      </c>
      <c r="W112" s="65">
        <f>供給03!V22</f>
        <v>0</v>
      </c>
      <c r="X112" s="64">
        <f>供給03!W22</f>
        <v>0</v>
      </c>
      <c r="Y112" s="66">
        <f>供給03!X22</f>
        <v>0</v>
      </c>
      <c r="Z112" s="66">
        <f>供給03!Y22</f>
        <v>0</v>
      </c>
      <c r="AA112" s="67">
        <f>供給03!Z22</f>
        <v>0</v>
      </c>
    </row>
    <row r="113" spans="2:27">
      <c r="B113" s="161"/>
      <c r="C113" s="161"/>
      <c r="D113" s="165"/>
      <c r="E113" s="165"/>
      <c r="F113" s="165"/>
      <c r="G113" s="134"/>
      <c r="H113" s="117"/>
      <c r="I113" s="131"/>
      <c r="J113" s="39" t="s">
        <v>12</v>
      </c>
      <c r="K113" s="102">
        <f>供給03!J23</f>
        <v>0</v>
      </c>
      <c r="L113" s="105">
        <f>供給03!K23</f>
        <v>0</v>
      </c>
      <c r="M113" s="64">
        <f>供給03!L23</f>
        <v>0</v>
      </c>
      <c r="N113" s="65">
        <f>供給03!M23</f>
        <v>0</v>
      </c>
      <c r="O113" s="65">
        <f>供給03!N23</f>
        <v>0</v>
      </c>
      <c r="P113" s="65">
        <f>供給03!O23</f>
        <v>0</v>
      </c>
      <c r="Q113" s="65">
        <f>供給03!P23</f>
        <v>0</v>
      </c>
      <c r="R113" s="65">
        <f>供給03!Q23</f>
        <v>0</v>
      </c>
      <c r="S113" s="65">
        <f>供給03!R23</f>
        <v>5</v>
      </c>
      <c r="T113" s="65">
        <f>供給03!S23</f>
        <v>4</v>
      </c>
      <c r="U113" s="65">
        <f>供給03!T23</f>
        <v>0</v>
      </c>
      <c r="V113" s="65">
        <f>供給03!U23</f>
        <v>0</v>
      </c>
      <c r="W113" s="65">
        <f>供給03!V23</f>
        <v>0</v>
      </c>
      <c r="X113" s="64">
        <f>供給03!W23</f>
        <v>0</v>
      </c>
      <c r="Y113" s="66">
        <f>供給03!X23</f>
        <v>9</v>
      </c>
      <c r="Z113" s="66">
        <f>供給03!Y23</f>
        <v>-9</v>
      </c>
      <c r="AA113" s="67">
        <f>供給03!Z23</f>
        <v>-9</v>
      </c>
    </row>
    <row r="114" spans="2:27">
      <c r="B114" s="161"/>
      <c r="C114" s="161"/>
      <c r="D114" s="165"/>
      <c r="E114" s="165"/>
      <c r="F114" s="165"/>
      <c r="G114" s="134"/>
      <c r="H114" s="117"/>
      <c r="I114" s="131"/>
      <c r="J114" s="39" t="s">
        <v>13</v>
      </c>
      <c r="K114" s="102">
        <f>供給03!J24</f>
        <v>0</v>
      </c>
      <c r="L114" s="105">
        <f>供給03!K24</f>
        <v>0</v>
      </c>
      <c r="M114" s="64">
        <f>供給03!L24</f>
        <v>0</v>
      </c>
      <c r="N114" s="65">
        <f>供給03!M24</f>
        <v>0</v>
      </c>
      <c r="O114" s="65">
        <f>供給03!N24</f>
        <v>0</v>
      </c>
      <c r="P114" s="65">
        <f>供給03!O24</f>
        <v>0</v>
      </c>
      <c r="Q114" s="65">
        <f>供給03!P24</f>
        <v>0</v>
      </c>
      <c r="R114" s="65">
        <f>供給03!Q24</f>
        <v>0</v>
      </c>
      <c r="S114" s="65">
        <f>供給03!R24</f>
        <v>0</v>
      </c>
      <c r="T114" s="65">
        <f>供給03!S24</f>
        <v>0</v>
      </c>
      <c r="U114" s="65">
        <f>供給03!T24</f>
        <v>0</v>
      </c>
      <c r="V114" s="65">
        <f>供給03!U24</f>
        <v>0</v>
      </c>
      <c r="W114" s="65">
        <f>供給03!V24</f>
        <v>0</v>
      </c>
      <c r="X114" s="64">
        <f>供給03!W24</f>
        <v>0</v>
      </c>
      <c r="Y114" s="66">
        <f>供給03!X24</f>
        <v>0</v>
      </c>
      <c r="Z114" s="66">
        <f>供給03!Y24</f>
        <v>0</v>
      </c>
      <c r="AA114" s="67">
        <f>供給03!Z24</f>
        <v>0</v>
      </c>
    </row>
    <row r="115" spans="2:27">
      <c r="B115" s="161"/>
      <c r="C115" s="161"/>
      <c r="D115" s="165"/>
      <c r="E115" s="165"/>
      <c r="F115" s="165"/>
      <c r="G115" s="135"/>
      <c r="H115" s="118"/>
      <c r="I115" s="132"/>
      <c r="J115" s="40" t="s">
        <v>2</v>
      </c>
      <c r="K115" s="103">
        <f>供給03!J25</f>
        <v>0</v>
      </c>
      <c r="L115" s="106">
        <f>供給03!K25</f>
        <v>0</v>
      </c>
      <c r="M115" s="68">
        <f>供給03!L25</f>
        <v>0</v>
      </c>
      <c r="N115" s="69">
        <f>供給03!M25</f>
        <v>0</v>
      </c>
      <c r="O115" s="69">
        <f>供給03!N25</f>
        <v>0</v>
      </c>
      <c r="P115" s="69">
        <f>供給03!O25</f>
        <v>0</v>
      </c>
      <c r="Q115" s="69">
        <f>供給03!P25</f>
        <v>0</v>
      </c>
      <c r="R115" s="69">
        <f>供給03!Q25</f>
        <v>0</v>
      </c>
      <c r="S115" s="69">
        <f>供給03!R25</f>
        <v>5</v>
      </c>
      <c r="T115" s="68">
        <f>供給03!S25</f>
        <v>4</v>
      </c>
      <c r="U115" s="69">
        <f>供給03!T25</f>
        <v>0</v>
      </c>
      <c r="V115" s="69">
        <f>供給03!U25</f>
        <v>0</v>
      </c>
      <c r="W115" s="69">
        <f>供給03!V25</f>
        <v>0</v>
      </c>
      <c r="X115" s="68">
        <f>供給03!W25</f>
        <v>0</v>
      </c>
      <c r="Y115" s="70">
        <f>供給03!X25</f>
        <v>9</v>
      </c>
      <c r="Z115" s="70">
        <f>供給03!Y25</f>
        <v>-9</v>
      </c>
      <c r="AA115" s="71">
        <f>供給03!Z25</f>
        <v>-9</v>
      </c>
    </row>
    <row r="116" spans="2:27">
      <c r="B116" s="161"/>
      <c r="C116" s="161"/>
      <c r="D116" s="165"/>
      <c r="E116" s="165"/>
      <c r="F116" s="165"/>
      <c r="G116" s="133">
        <f>供給03!F26</f>
        <v>0</v>
      </c>
      <c r="H116" s="116" t="s">
        <v>19</v>
      </c>
      <c r="I116" s="130">
        <f>供給03!H26</f>
        <v>0</v>
      </c>
      <c r="J116" s="38" t="s">
        <v>10</v>
      </c>
      <c r="K116" s="101">
        <f>供給03!J26</f>
        <v>0</v>
      </c>
      <c r="L116" s="104">
        <f>供給03!K26</f>
        <v>0</v>
      </c>
      <c r="M116" s="55">
        <f>供給03!L26</f>
        <v>0</v>
      </c>
      <c r="N116" s="56">
        <f>供給03!M26</f>
        <v>0</v>
      </c>
      <c r="O116" s="57">
        <f>供給03!N26</f>
        <v>0</v>
      </c>
      <c r="P116" s="57">
        <f>供給03!O26</f>
        <v>0</v>
      </c>
      <c r="Q116" s="57">
        <f>供給03!P26</f>
        <v>0</v>
      </c>
      <c r="R116" s="57">
        <f>供給03!Q26</f>
        <v>0</v>
      </c>
      <c r="S116" s="58">
        <f>供給03!R26</f>
        <v>0</v>
      </c>
      <c r="T116" s="58">
        <f>供給03!S26</f>
        <v>0</v>
      </c>
      <c r="U116" s="58">
        <f>供給03!T26</f>
        <v>0</v>
      </c>
      <c r="V116" s="58">
        <f>供給03!U26</f>
        <v>0</v>
      </c>
      <c r="W116" s="58">
        <f>供給03!V26</f>
        <v>0</v>
      </c>
      <c r="X116" s="59">
        <f>供給03!W26</f>
        <v>0</v>
      </c>
      <c r="Y116" s="60">
        <f>供給03!X26</f>
        <v>0</v>
      </c>
      <c r="Z116" s="60">
        <f>供給03!Y26</f>
        <v>0</v>
      </c>
      <c r="AA116" s="61">
        <f>供給03!Z26</f>
        <v>0</v>
      </c>
    </row>
    <row r="117" spans="2:27">
      <c r="B117" s="161"/>
      <c r="C117" s="161"/>
      <c r="D117" s="165"/>
      <c r="E117" s="165"/>
      <c r="F117" s="165"/>
      <c r="G117" s="134"/>
      <c r="H117" s="117"/>
      <c r="I117" s="131"/>
      <c r="J117" s="39" t="s">
        <v>11</v>
      </c>
      <c r="K117" s="102">
        <f>供給03!J27</f>
        <v>0</v>
      </c>
      <c r="L117" s="105">
        <f>供給03!K27</f>
        <v>0</v>
      </c>
      <c r="M117" s="64">
        <f>供給03!L27</f>
        <v>0</v>
      </c>
      <c r="N117" s="65">
        <f>供給03!M27</f>
        <v>0</v>
      </c>
      <c r="O117" s="65">
        <f>供給03!N27</f>
        <v>0</v>
      </c>
      <c r="P117" s="65">
        <f>供給03!O27</f>
        <v>0</v>
      </c>
      <c r="Q117" s="65">
        <f>供給03!P27</f>
        <v>0</v>
      </c>
      <c r="R117" s="65">
        <f>供給03!Q27</f>
        <v>0</v>
      </c>
      <c r="S117" s="65">
        <f>供給03!R27</f>
        <v>0</v>
      </c>
      <c r="T117" s="65">
        <f>供給03!S27</f>
        <v>0</v>
      </c>
      <c r="U117" s="65">
        <f>供給03!T27</f>
        <v>0</v>
      </c>
      <c r="V117" s="65">
        <f>供給03!U27</f>
        <v>0</v>
      </c>
      <c r="W117" s="65">
        <f>供給03!V27</f>
        <v>0</v>
      </c>
      <c r="X117" s="64">
        <f>供給03!W27</f>
        <v>0</v>
      </c>
      <c r="Y117" s="66">
        <f>供給03!X27</f>
        <v>0</v>
      </c>
      <c r="Z117" s="66">
        <f>供給03!Y27</f>
        <v>0</v>
      </c>
      <c r="AA117" s="67">
        <f>供給03!Z27</f>
        <v>0</v>
      </c>
    </row>
    <row r="118" spans="2:27">
      <c r="B118" s="161"/>
      <c r="C118" s="161"/>
      <c r="D118" s="165"/>
      <c r="E118" s="165"/>
      <c r="F118" s="165"/>
      <c r="G118" s="134"/>
      <c r="H118" s="117"/>
      <c r="I118" s="131"/>
      <c r="J118" s="39" t="s">
        <v>12</v>
      </c>
      <c r="K118" s="102">
        <f>供給03!J28</f>
        <v>0</v>
      </c>
      <c r="L118" s="105">
        <f>供給03!K28</f>
        <v>0</v>
      </c>
      <c r="M118" s="64">
        <f>供給03!L28</f>
        <v>0</v>
      </c>
      <c r="N118" s="65">
        <f>供給03!M28</f>
        <v>0</v>
      </c>
      <c r="O118" s="65">
        <f>供給03!N28</f>
        <v>0</v>
      </c>
      <c r="P118" s="65">
        <f>供給03!O28</f>
        <v>0</v>
      </c>
      <c r="Q118" s="65">
        <f>供給03!P28</f>
        <v>0</v>
      </c>
      <c r="R118" s="65">
        <f>供給03!Q28</f>
        <v>0</v>
      </c>
      <c r="S118" s="65">
        <f>供給03!R28</f>
        <v>12</v>
      </c>
      <c r="T118" s="65">
        <f>供給03!S28</f>
        <v>14</v>
      </c>
      <c r="U118" s="65">
        <f>供給03!T28</f>
        <v>0</v>
      </c>
      <c r="V118" s="65">
        <f>供給03!U28</f>
        <v>0</v>
      </c>
      <c r="W118" s="65">
        <f>供給03!V28</f>
        <v>0</v>
      </c>
      <c r="X118" s="64">
        <f>供給03!W28</f>
        <v>0</v>
      </c>
      <c r="Y118" s="66">
        <f>供給03!X28</f>
        <v>26</v>
      </c>
      <c r="Z118" s="66">
        <f>供給03!Y28</f>
        <v>-26</v>
      </c>
      <c r="AA118" s="67">
        <f>供給03!Z28</f>
        <v>-26</v>
      </c>
    </row>
    <row r="119" spans="2:27">
      <c r="B119" s="161"/>
      <c r="C119" s="161"/>
      <c r="D119" s="165"/>
      <c r="E119" s="165"/>
      <c r="F119" s="165"/>
      <c r="G119" s="134"/>
      <c r="H119" s="117"/>
      <c r="I119" s="131"/>
      <c r="J119" s="39" t="s">
        <v>13</v>
      </c>
      <c r="K119" s="102">
        <f>供給03!J29</f>
        <v>0</v>
      </c>
      <c r="L119" s="105">
        <f>供給03!K29</f>
        <v>0</v>
      </c>
      <c r="M119" s="64">
        <f>供給03!L29</f>
        <v>0</v>
      </c>
      <c r="N119" s="65">
        <f>供給03!M29</f>
        <v>0</v>
      </c>
      <c r="O119" s="65">
        <f>供給03!N29</f>
        <v>0</v>
      </c>
      <c r="P119" s="65">
        <f>供給03!O29</f>
        <v>0</v>
      </c>
      <c r="Q119" s="65">
        <f>供給03!P29</f>
        <v>0</v>
      </c>
      <c r="R119" s="65">
        <f>供給03!Q29</f>
        <v>0</v>
      </c>
      <c r="S119" s="65">
        <f>供給03!R29</f>
        <v>0</v>
      </c>
      <c r="T119" s="65">
        <f>供給03!S29</f>
        <v>0</v>
      </c>
      <c r="U119" s="65">
        <f>供給03!T29</f>
        <v>0</v>
      </c>
      <c r="V119" s="65">
        <f>供給03!U29</f>
        <v>0</v>
      </c>
      <c r="W119" s="65">
        <f>供給03!V29</f>
        <v>0</v>
      </c>
      <c r="X119" s="64">
        <f>供給03!W29</f>
        <v>0</v>
      </c>
      <c r="Y119" s="66">
        <f>供給03!X29</f>
        <v>0</v>
      </c>
      <c r="Z119" s="66">
        <f>供給03!Y29</f>
        <v>0</v>
      </c>
      <c r="AA119" s="67">
        <f>供給03!Z29</f>
        <v>0</v>
      </c>
    </row>
    <row r="120" spans="2:27">
      <c r="B120" s="161"/>
      <c r="C120" s="161"/>
      <c r="D120" s="165"/>
      <c r="E120" s="165"/>
      <c r="F120" s="165"/>
      <c r="G120" s="135"/>
      <c r="H120" s="118"/>
      <c r="I120" s="132"/>
      <c r="J120" s="40" t="s">
        <v>2</v>
      </c>
      <c r="K120" s="103">
        <f>供給03!J30</f>
        <v>0</v>
      </c>
      <c r="L120" s="106">
        <f>供給03!K30</f>
        <v>0</v>
      </c>
      <c r="M120" s="68">
        <f>供給03!L30</f>
        <v>0</v>
      </c>
      <c r="N120" s="69">
        <f>供給03!M30</f>
        <v>0</v>
      </c>
      <c r="O120" s="69">
        <f>供給03!N30</f>
        <v>0</v>
      </c>
      <c r="P120" s="69">
        <f>供給03!O30</f>
        <v>0</v>
      </c>
      <c r="Q120" s="69">
        <f>供給03!P30</f>
        <v>0</v>
      </c>
      <c r="R120" s="69">
        <f>供給03!Q30</f>
        <v>0</v>
      </c>
      <c r="S120" s="69">
        <f>供給03!R30</f>
        <v>12</v>
      </c>
      <c r="T120" s="68">
        <f>供給03!S30</f>
        <v>14</v>
      </c>
      <c r="U120" s="69">
        <f>供給03!T30</f>
        <v>0</v>
      </c>
      <c r="V120" s="69">
        <f>供給03!U30</f>
        <v>0</v>
      </c>
      <c r="W120" s="69">
        <f>供給03!V30</f>
        <v>0</v>
      </c>
      <c r="X120" s="68">
        <f>供給03!W30</f>
        <v>0</v>
      </c>
      <c r="Y120" s="70">
        <f>供給03!X30</f>
        <v>26</v>
      </c>
      <c r="Z120" s="70">
        <f>供給03!Y30</f>
        <v>-26</v>
      </c>
      <c r="AA120" s="71">
        <f>供給03!Z30</f>
        <v>-26</v>
      </c>
    </row>
    <row r="121" spans="2:27">
      <c r="B121" s="161"/>
      <c r="C121" s="161"/>
      <c r="D121" s="165"/>
      <c r="E121" s="165"/>
      <c r="F121" s="165"/>
      <c r="G121" s="133">
        <f>供給03!F31</f>
        <v>0</v>
      </c>
      <c r="H121" s="116" t="s">
        <v>3</v>
      </c>
      <c r="I121" s="130">
        <f>供給03!H31</f>
        <v>0</v>
      </c>
      <c r="J121" s="38" t="s">
        <v>10</v>
      </c>
      <c r="K121" s="101">
        <f>供給03!J31</f>
        <v>500</v>
      </c>
      <c r="L121" s="104">
        <f>供給03!K31</f>
        <v>375</v>
      </c>
      <c r="M121" s="55">
        <f>供給03!L31</f>
        <v>0</v>
      </c>
      <c r="N121" s="56">
        <f>供給03!M31</f>
        <v>0</v>
      </c>
      <c r="O121" s="57">
        <f>供給03!N31</f>
        <v>0</v>
      </c>
      <c r="P121" s="57">
        <f>供給03!O31</f>
        <v>0</v>
      </c>
      <c r="Q121" s="57">
        <f>供給03!P31</f>
        <v>0</v>
      </c>
      <c r="R121" s="57">
        <f>供給03!Q31</f>
        <v>0</v>
      </c>
      <c r="S121" s="58">
        <f>供給03!R31</f>
        <v>101</v>
      </c>
      <c r="T121" s="58">
        <f>供給03!S31</f>
        <v>164</v>
      </c>
      <c r="U121" s="58">
        <f>供給03!T31</f>
        <v>120</v>
      </c>
      <c r="V121" s="58">
        <f>供給03!U31</f>
        <v>0</v>
      </c>
      <c r="W121" s="58">
        <f>供給03!V31</f>
        <v>0</v>
      </c>
      <c r="X121" s="59">
        <f>供給03!W31</f>
        <v>0</v>
      </c>
      <c r="Y121" s="60">
        <f>供給03!X31</f>
        <v>385</v>
      </c>
      <c r="Z121" s="60">
        <f>供給03!Y31</f>
        <v>115</v>
      </c>
      <c r="AA121" s="61">
        <f>供給03!Z31</f>
        <v>-10</v>
      </c>
    </row>
    <row r="122" spans="2:27">
      <c r="B122" s="161"/>
      <c r="C122" s="161"/>
      <c r="D122" s="165"/>
      <c r="E122" s="165"/>
      <c r="F122" s="165"/>
      <c r="G122" s="134"/>
      <c r="H122" s="117"/>
      <c r="I122" s="131"/>
      <c r="J122" s="39" t="s">
        <v>11</v>
      </c>
      <c r="K122" s="102">
        <f>供給03!J32</f>
        <v>500</v>
      </c>
      <c r="L122" s="105">
        <f>供給03!K32</f>
        <v>375</v>
      </c>
      <c r="M122" s="64">
        <f>供給03!L32</f>
        <v>0</v>
      </c>
      <c r="N122" s="65">
        <f>供給03!M32</f>
        <v>0</v>
      </c>
      <c r="O122" s="65">
        <f>供給03!N32</f>
        <v>0</v>
      </c>
      <c r="P122" s="65">
        <f>供給03!O32</f>
        <v>0</v>
      </c>
      <c r="Q122" s="65">
        <f>供給03!P32</f>
        <v>0</v>
      </c>
      <c r="R122" s="65">
        <f>供給03!Q32</f>
        <v>0</v>
      </c>
      <c r="S122" s="65">
        <f>供給03!R32</f>
        <v>135</v>
      </c>
      <c r="T122" s="65">
        <f>供給03!S32</f>
        <v>121</v>
      </c>
      <c r="U122" s="65">
        <f>供給03!T32</f>
        <v>120</v>
      </c>
      <c r="V122" s="65">
        <f>供給03!U32</f>
        <v>0</v>
      </c>
      <c r="W122" s="65">
        <f>供給03!V32</f>
        <v>0</v>
      </c>
      <c r="X122" s="64">
        <f>供給03!W32</f>
        <v>0</v>
      </c>
      <c r="Y122" s="66">
        <f>供給03!X32</f>
        <v>376</v>
      </c>
      <c r="Z122" s="66">
        <f>供給03!Y32</f>
        <v>124</v>
      </c>
      <c r="AA122" s="67">
        <f>供給03!Z32</f>
        <v>-1</v>
      </c>
    </row>
    <row r="123" spans="2:27">
      <c r="B123" s="161"/>
      <c r="C123" s="161"/>
      <c r="D123" s="165"/>
      <c r="E123" s="165"/>
      <c r="F123" s="165"/>
      <c r="G123" s="134"/>
      <c r="H123" s="117"/>
      <c r="I123" s="131"/>
      <c r="J123" s="39" t="s">
        <v>12</v>
      </c>
      <c r="K123" s="102">
        <f>供給03!J33</f>
        <v>225</v>
      </c>
      <c r="L123" s="105">
        <f>供給03!K33</f>
        <v>175</v>
      </c>
      <c r="M123" s="64">
        <f>供給03!L33</f>
        <v>0</v>
      </c>
      <c r="N123" s="65">
        <f>供給03!M33</f>
        <v>0</v>
      </c>
      <c r="O123" s="65">
        <f>供給03!N33</f>
        <v>0</v>
      </c>
      <c r="P123" s="65">
        <f>供給03!O33</f>
        <v>0</v>
      </c>
      <c r="Q123" s="65">
        <f>供給03!P33</f>
        <v>0</v>
      </c>
      <c r="R123" s="65">
        <f>供給03!Q33</f>
        <v>0</v>
      </c>
      <c r="S123" s="65">
        <f>供給03!R33</f>
        <v>78</v>
      </c>
      <c r="T123" s="65">
        <f>供給03!S33</f>
        <v>66</v>
      </c>
      <c r="U123" s="65">
        <f>供給03!T33</f>
        <v>60</v>
      </c>
      <c r="V123" s="65">
        <f>供給03!U33</f>
        <v>0</v>
      </c>
      <c r="W123" s="65">
        <f>供給03!V33</f>
        <v>0</v>
      </c>
      <c r="X123" s="64">
        <f>供給03!W33</f>
        <v>0</v>
      </c>
      <c r="Y123" s="66">
        <f>供給03!X33</f>
        <v>204</v>
      </c>
      <c r="Z123" s="66">
        <f>供給03!Y33</f>
        <v>21</v>
      </c>
      <c r="AA123" s="67">
        <f>供給03!Z33</f>
        <v>-29</v>
      </c>
    </row>
    <row r="124" spans="2:27">
      <c r="B124" s="161"/>
      <c r="C124" s="161"/>
      <c r="D124" s="165"/>
      <c r="E124" s="165"/>
      <c r="F124" s="165"/>
      <c r="G124" s="134"/>
      <c r="H124" s="117"/>
      <c r="I124" s="131"/>
      <c r="J124" s="39" t="s">
        <v>13</v>
      </c>
      <c r="K124" s="102">
        <f>供給03!J34</f>
        <v>225</v>
      </c>
      <c r="L124" s="105">
        <f>供給03!K34</f>
        <v>175</v>
      </c>
      <c r="M124" s="64">
        <f>供給03!L34</f>
        <v>0</v>
      </c>
      <c r="N124" s="65">
        <f>供給03!M34</f>
        <v>0</v>
      </c>
      <c r="O124" s="65">
        <f>供給03!N34</f>
        <v>0</v>
      </c>
      <c r="P124" s="65">
        <f>供給03!O34</f>
        <v>0</v>
      </c>
      <c r="Q124" s="65">
        <f>供給03!P34</f>
        <v>0</v>
      </c>
      <c r="R124" s="65">
        <f>供給03!Q34</f>
        <v>0</v>
      </c>
      <c r="S124" s="65">
        <f>供給03!R34</f>
        <v>0</v>
      </c>
      <c r="T124" s="65">
        <f>供給03!S34</f>
        <v>94</v>
      </c>
      <c r="U124" s="65">
        <f>供給03!T34</f>
        <v>60</v>
      </c>
      <c r="V124" s="65">
        <f>供給03!U34</f>
        <v>70</v>
      </c>
      <c r="W124" s="65">
        <f>供給03!V34</f>
        <v>0</v>
      </c>
      <c r="X124" s="64">
        <f>供給03!W34</f>
        <v>0</v>
      </c>
      <c r="Y124" s="66">
        <f>供給03!X34</f>
        <v>224</v>
      </c>
      <c r="Z124" s="66">
        <f>供給03!Y34</f>
        <v>1</v>
      </c>
      <c r="AA124" s="67">
        <f>供給03!Z34</f>
        <v>-49</v>
      </c>
    </row>
    <row r="125" spans="2:27">
      <c r="B125" s="162"/>
      <c r="C125" s="162"/>
      <c r="D125" s="166"/>
      <c r="E125" s="166"/>
      <c r="F125" s="166"/>
      <c r="G125" s="135"/>
      <c r="H125" s="118"/>
      <c r="I125" s="132"/>
      <c r="J125" s="40" t="s">
        <v>2</v>
      </c>
      <c r="K125" s="103">
        <f>供給03!J35</f>
        <v>1450</v>
      </c>
      <c r="L125" s="106">
        <f>供給03!K35</f>
        <v>1100</v>
      </c>
      <c r="M125" s="68">
        <f>供給03!L35</f>
        <v>0</v>
      </c>
      <c r="N125" s="69">
        <f>供給03!M35</f>
        <v>0</v>
      </c>
      <c r="O125" s="69">
        <f>供給03!N35</f>
        <v>0</v>
      </c>
      <c r="P125" s="69">
        <f>供給03!O35</f>
        <v>0</v>
      </c>
      <c r="Q125" s="69">
        <f>供給03!P35</f>
        <v>0</v>
      </c>
      <c r="R125" s="69">
        <f>供給03!Q35</f>
        <v>0</v>
      </c>
      <c r="S125" s="69">
        <f>供給03!R35</f>
        <v>314</v>
      </c>
      <c r="T125" s="68">
        <f>供給03!S35</f>
        <v>445</v>
      </c>
      <c r="U125" s="69">
        <f>供給03!T35</f>
        <v>360</v>
      </c>
      <c r="V125" s="69">
        <f>供給03!U35</f>
        <v>70</v>
      </c>
      <c r="W125" s="69">
        <f>供給03!V35</f>
        <v>0</v>
      </c>
      <c r="X125" s="68">
        <f>供給03!W35</f>
        <v>0</v>
      </c>
      <c r="Y125" s="70">
        <f>供給03!X35</f>
        <v>1189</v>
      </c>
      <c r="Z125" s="70">
        <f>供給03!Y35</f>
        <v>261</v>
      </c>
      <c r="AA125" s="71">
        <f>供給03!Z35</f>
        <v>-89</v>
      </c>
    </row>
    <row r="126" spans="2:27" ht="13.2" customHeight="1">
      <c r="B126" s="160">
        <v>4</v>
      </c>
      <c r="C126" s="163">
        <f>供給04!$B$6</f>
        <v>4</v>
      </c>
      <c r="D126" s="164" t="str">
        <f>供給04!$C$6</f>
        <v>Ｄ林業</v>
      </c>
      <c r="E126" s="164" t="str">
        <f>供給04!$D$6</f>
        <v>支障木</v>
      </c>
      <c r="F126" s="164" t="str">
        <f>供給04!$E$6</f>
        <v>実行中</v>
      </c>
      <c r="G126" s="133">
        <f>供給04!F6</f>
        <v>50</v>
      </c>
      <c r="H126" s="116" t="s">
        <v>15</v>
      </c>
      <c r="I126" s="130">
        <f>供給04!H6</f>
        <v>3</v>
      </c>
      <c r="J126" s="38" t="s">
        <v>10</v>
      </c>
      <c r="K126" s="101">
        <f>供給04!J6</f>
        <v>400</v>
      </c>
      <c r="L126" s="104">
        <f>供給04!K6</f>
        <v>300</v>
      </c>
      <c r="M126" s="55">
        <f>供給04!L6</f>
        <v>0</v>
      </c>
      <c r="N126" s="56">
        <f>供給04!M6</f>
        <v>0</v>
      </c>
      <c r="O126" s="57">
        <f>供給04!N6</f>
        <v>0</v>
      </c>
      <c r="P126" s="57">
        <f>供給04!O6</f>
        <v>0</v>
      </c>
      <c r="Q126" s="57">
        <f>供給04!P6</f>
        <v>0</v>
      </c>
      <c r="R126" s="57">
        <f>供給04!Q6</f>
        <v>0</v>
      </c>
      <c r="S126" s="58">
        <f>供給04!R6</f>
        <v>85</v>
      </c>
      <c r="T126" s="58">
        <f>供給04!S6</f>
        <v>129</v>
      </c>
      <c r="U126" s="58">
        <f>供給04!T6</f>
        <v>100</v>
      </c>
      <c r="V126" s="58">
        <f>供給04!U6</f>
        <v>0</v>
      </c>
      <c r="W126" s="58">
        <f>供給04!V6</f>
        <v>0</v>
      </c>
      <c r="X126" s="59">
        <f>供給04!W6</f>
        <v>0</v>
      </c>
      <c r="Y126" s="60">
        <f>供給04!X6</f>
        <v>314</v>
      </c>
      <c r="Z126" s="60">
        <f>供給04!Y6</f>
        <v>86</v>
      </c>
      <c r="AA126" s="61">
        <f>供給04!Z6</f>
        <v>-14</v>
      </c>
    </row>
    <row r="127" spans="2:27">
      <c r="B127" s="161"/>
      <c r="C127" s="161"/>
      <c r="D127" s="165"/>
      <c r="E127" s="165"/>
      <c r="F127" s="165"/>
      <c r="G127" s="134"/>
      <c r="H127" s="117"/>
      <c r="I127" s="131"/>
      <c r="J127" s="39" t="s">
        <v>11</v>
      </c>
      <c r="K127" s="102">
        <f>供給04!J7</f>
        <v>400</v>
      </c>
      <c r="L127" s="105">
        <f>供給04!K7</f>
        <v>300</v>
      </c>
      <c r="M127" s="64">
        <f>供給04!L7</f>
        <v>0</v>
      </c>
      <c r="N127" s="65">
        <f>供給04!M7</f>
        <v>0</v>
      </c>
      <c r="O127" s="65">
        <f>供給04!N7</f>
        <v>0</v>
      </c>
      <c r="P127" s="65">
        <f>供給04!O7</f>
        <v>0</v>
      </c>
      <c r="Q127" s="65">
        <f>供給04!P7</f>
        <v>0</v>
      </c>
      <c r="R127" s="65">
        <f>供給04!Q7</f>
        <v>0</v>
      </c>
      <c r="S127" s="65">
        <f>供給04!R7</f>
        <v>128</v>
      </c>
      <c r="T127" s="65">
        <f>供給04!S7</f>
        <v>103</v>
      </c>
      <c r="U127" s="65">
        <f>供給04!T7</f>
        <v>100</v>
      </c>
      <c r="V127" s="65">
        <f>供給04!U7</f>
        <v>0</v>
      </c>
      <c r="W127" s="65">
        <f>供給04!V7</f>
        <v>0</v>
      </c>
      <c r="X127" s="64">
        <f>供給04!W7</f>
        <v>0</v>
      </c>
      <c r="Y127" s="66">
        <f>供給04!X7</f>
        <v>331</v>
      </c>
      <c r="Z127" s="66">
        <f>供給04!Y7</f>
        <v>69</v>
      </c>
      <c r="AA127" s="67">
        <f>供給04!Z7</f>
        <v>-31</v>
      </c>
    </row>
    <row r="128" spans="2:27">
      <c r="B128" s="161"/>
      <c r="C128" s="161"/>
      <c r="D128" s="165"/>
      <c r="E128" s="165"/>
      <c r="F128" s="165"/>
      <c r="G128" s="134"/>
      <c r="H128" s="117"/>
      <c r="I128" s="131"/>
      <c r="J128" s="39" t="s">
        <v>12</v>
      </c>
      <c r="K128" s="102">
        <f>供給04!J8</f>
        <v>200</v>
      </c>
      <c r="L128" s="105">
        <f>供給04!K8</f>
        <v>150</v>
      </c>
      <c r="M128" s="64">
        <f>供給04!L8</f>
        <v>0</v>
      </c>
      <c r="N128" s="65">
        <f>供給04!M8</f>
        <v>0</v>
      </c>
      <c r="O128" s="65">
        <f>供給04!N8</f>
        <v>0</v>
      </c>
      <c r="P128" s="65">
        <f>供給04!O8</f>
        <v>0</v>
      </c>
      <c r="Q128" s="65">
        <f>供給04!P8</f>
        <v>0</v>
      </c>
      <c r="R128" s="65">
        <f>供給04!Q8</f>
        <v>0</v>
      </c>
      <c r="S128" s="65">
        <f>供給04!R8</f>
        <v>53</v>
      </c>
      <c r="T128" s="65">
        <f>供給04!S8</f>
        <v>25</v>
      </c>
      <c r="U128" s="65">
        <f>供給04!T8</f>
        <v>50</v>
      </c>
      <c r="V128" s="65">
        <f>供給04!U8</f>
        <v>0</v>
      </c>
      <c r="W128" s="65">
        <f>供給04!V8</f>
        <v>0</v>
      </c>
      <c r="X128" s="64">
        <f>供給04!W8</f>
        <v>0</v>
      </c>
      <c r="Y128" s="66">
        <f>供給04!X8</f>
        <v>128</v>
      </c>
      <c r="Z128" s="66">
        <f>供給04!Y8</f>
        <v>72</v>
      </c>
      <c r="AA128" s="67">
        <f>供給04!Z8</f>
        <v>22</v>
      </c>
    </row>
    <row r="129" spans="2:27">
      <c r="B129" s="161"/>
      <c r="C129" s="161"/>
      <c r="D129" s="165"/>
      <c r="E129" s="165"/>
      <c r="F129" s="165"/>
      <c r="G129" s="134"/>
      <c r="H129" s="117"/>
      <c r="I129" s="131"/>
      <c r="J129" s="39" t="s">
        <v>13</v>
      </c>
      <c r="K129" s="102">
        <f>供給04!J9</f>
        <v>200</v>
      </c>
      <c r="L129" s="105">
        <f>供給04!K9</f>
        <v>150</v>
      </c>
      <c r="M129" s="64">
        <f>供給04!L9</f>
        <v>0</v>
      </c>
      <c r="N129" s="65">
        <f>供給04!M9</f>
        <v>0</v>
      </c>
      <c r="O129" s="65">
        <f>供給04!N9</f>
        <v>0</v>
      </c>
      <c r="P129" s="65">
        <f>供給04!O9</f>
        <v>0</v>
      </c>
      <c r="Q129" s="65">
        <f>供給04!P9</f>
        <v>0</v>
      </c>
      <c r="R129" s="65">
        <f>供給04!Q9</f>
        <v>0</v>
      </c>
      <c r="S129" s="65">
        <f>供給04!R9</f>
        <v>0</v>
      </c>
      <c r="T129" s="65">
        <f>供給04!S9</f>
        <v>82</v>
      </c>
      <c r="U129" s="65">
        <f>供給04!T9</f>
        <v>50</v>
      </c>
      <c r="V129" s="65">
        <f>供給04!U9</f>
        <v>50</v>
      </c>
      <c r="W129" s="65">
        <f>供給04!V9</f>
        <v>0</v>
      </c>
      <c r="X129" s="64">
        <f>供給04!W9</f>
        <v>0</v>
      </c>
      <c r="Y129" s="66">
        <f>供給04!X9</f>
        <v>182</v>
      </c>
      <c r="Z129" s="66">
        <f>供給04!Y9</f>
        <v>18</v>
      </c>
      <c r="AA129" s="67">
        <f>供給04!Z9</f>
        <v>-32</v>
      </c>
    </row>
    <row r="130" spans="2:27">
      <c r="B130" s="161"/>
      <c r="C130" s="161"/>
      <c r="D130" s="165"/>
      <c r="E130" s="165"/>
      <c r="F130" s="165"/>
      <c r="G130" s="135"/>
      <c r="H130" s="118"/>
      <c r="I130" s="132"/>
      <c r="J130" s="40" t="s">
        <v>2</v>
      </c>
      <c r="K130" s="103">
        <f>供給04!J10</f>
        <v>1200</v>
      </c>
      <c r="L130" s="106">
        <f>供給04!K10</f>
        <v>900</v>
      </c>
      <c r="M130" s="68">
        <f>供給04!L10</f>
        <v>0</v>
      </c>
      <c r="N130" s="69">
        <f>供給04!M10</f>
        <v>0</v>
      </c>
      <c r="O130" s="69">
        <f>供給04!N10</f>
        <v>0</v>
      </c>
      <c r="P130" s="69">
        <f>供給04!O10</f>
        <v>0</v>
      </c>
      <c r="Q130" s="69">
        <f>供給04!P10</f>
        <v>0</v>
      </c>
      <c r="R130" s="69">
        <f>供給04!Q10</f>
        <v>0</v>
      </c>
      <c r="S130" s="69">
        <f>供給04!R10</f>
        <v>266</v>
      </c>
      <c r="T130" s="68">
        <f>供給04!S10</f>
        <v>339</v>
      </c>
      <c r="U130" s="69">
        <f>供給04!T10</f>
        <v>300</v>
      </c>
      <c r="V130" s="69">
        <f>供給04!U10</f>
        <v>50</v>
      </c>
      <c r="W130" s="69">
        <f>供給04!V10</f>
        <v>0</v>
      </c>
      <c r="X130" s="68">
        <f>供給04!W10</f>
        <v>0</v>
      </c>
      <c r="Y130" s="70">
        <f>供給04!X10</f>
        <v>955</v>
      </c>
      <c r="Z130" s="70">
        <f>供給04!Y10</f>
        <v>245</v>
      </c>
      <c r="AA130" s="71">
        <f>供給04!Z10</f>
        <v>-55</v>
      </c>
    </row>
    <row r="131" spans="2:27">
      <c r="B131" s="161"/>
      <c r="C131" s="161"/>
      <c r="D131" s="165"/>
      <c r="E131" s="165"/>
      <c r="F131" s="165"/>
      <c r="G131" s="133">
        <f>供給04!F11</f>
        <v>48</v>
      </c>
      <c r="H131" s="116" t="s">
        <v>16</v>
      </c>
      <c r="I131" s="130">
        <f>供給04!H11</f>
        <v>1.5</v>
      </c>
      <c r="J131" s="38" t="s">
        <v>10</v>
      </c>
      <c r="K131" s="101">
        <f>供給04!J11</f>
        <v>100</v>
      </c>
      <c r="L131" s="104">
        <f>供給04!K11</f>
        <v>75</v>
      </c>
      <c r="M131" s="55">
        <f>供給04!L11</f>
        <v>0</v>
      </c>
      <c r="N131" s="56">
        <f>供給04!M11</f>
        <v>0</v>
      </c>
      <c r="O131" s="57">
        <f>供給04!N11</f>
        <v>0</v>
      </c>
      <c r="P131" s="57">
        <f>供給04!O11</f>
        <v>0</v>
      </c>
      <c r="Q131" s="57">
        <f>供給04!P11</f>
        <v>0</v>
      </c>
      <c r="R131" s="57">
        <f>供給04!Q11</f>
        <v>0</v>
      </c>
      <c r="S131" s="58">
        <f>供給04!R11</f>
        <v>16</v>
      </c>
      <c r="T131" s="58">
        <f>供給04!S11</f>
        <v>35</v>
      </c>
      <c r="U131" s="58">
        <f>供給04!T11</f>
        <v>20</v>
      </c>
      <c r="V131" s="58">
        <f>供給04!U11</f>
        <v>0</v>
      </c>
      <c r="W131" s="58">
        <f>供給04!V11</f>
        <v>0</v>
      </c>
      <c r="X131" s="59">
        <f>供給04!W11</f>
        <v>0</v>
      </c>
      <c r="Y131" s="60">
        <f>供給04!X11</f>
        <v>71</v>
      </c>
      <c r="Z131" s="60">
        <f>供給04!Y11</f>
        <v>29</v>
      </c>
      <c r="AA131" s="61">
        <f>供給04!Z11</f>
        <v>4</v>
      </c>
    </row>
    <row r="132" spans="2:27">
      <c r="B132" s="161"/>
      <c r="C132" s="161"/>
      <c r="D132" s="165"/>
      <c r="E132" s="165"/>
      <c r="F132" s="165"/>
      <c r="G132" s="134"/>
      <c r="H132" s="117"/>
      <c r="I132" s="131"/>
      <c r="J132" s="39" t="s">
        <v>11</v>
      </c>
      <c r="K132" s="102">
        <f>供給04!J12</f>
        <v>100</v>
      </c>
      <c r="L132" s="105">
        <f>供給04!K12</f>
        <v>75</v>
      </c>
      <c r="M132" s="64">
        <f>供給04!L12</f>
        <v>0</v>
      </c>
      <c r="N132" s="65">
        <f>供給04!M12</f>
        <v>0</v>
      </c>
      <c r="O132" s="65">
        <f>供給04!N12</f>
        <v>0</v>
      </c>
      <c r="P132" s="65">
        <f>供給04!O12</f>
        <v>0</v>
      </c>
      <c r="Q132" s="65">
        <f>供給04!P12</f>
        <v>0</v>
      </c>
      <c r="R132" s="65">
        <f>供給04!Q12</f>
        <v>0</v>
      </c>
      <c r="S132" s="65">
        <f>供給04!R12</f>
        <v>7</v>
      </c>
      <c r="T132" s="65">
        <f>供給04!S12</f>
        <v>18</v>
      </c>
      <c r="U132" s="65">
        <f>供給04!T12</f>
        <v>20</v>
      </c>
      <c r="V132" s="65">
        <f>供給04!U12</f>
        <v>0</v>
      </c>
      <c r="W132" s="65">
        <f>供給04!V12</f>
        <v>0</v>
      </c>
      <c r="X132" s="64">
        <f>供給04!W12</f>
        <v>0</v>
      </c>
      <c r="Y132" s="66">
        <f>供給04!X12</f>
        <v>45</v>
      </c>
      <c r="Z132" s="66">
        <f>供給04!Y12</f>
        <v>55</v>
      </c>
      <c r="AA132" s="67">
        <f>供給04!Z12</f>
        <v>30</v>
      </c>
    </row>
    <row r="133" spans="2:27">
      <c r="B133" s="161"/>
      <c r="C133" s="161"/>
      <c r="D133" s="165"/>
      <c r="E133" s="165"/>
      <c r="F133" s="165"/>
      <c r="G133" s="134"/>
      <c r="H133" s="117"/>
      <c r="I133" s="131"/>
      <c r="J133" s="39" t="s">
        <v>12</v>
      </c>
      <c r="K133" s="102">
        <f>供給04!J13</f>
        <v>25</v>
      </c>
      <c r="L133" s="105">
        <f>供給04!K13</f>
        <v>25</v>
      </c>
      <c r="M133" s="64">
        <f>供給04!L13</f>
        <v>0</v>
      </c>
      <c r="N133" s="65">
        <f>供給04!M13</f>
        <v>0</v>
      </c>
      <c r="O133" s="65">
        <f>供給04!N13</f>
        <v>0</v>
      </c>
      <c r="P133" s="65">
        <f>供給04!O13</f>
        <v>0</v>
      </c>
      <c r="Q133" s="65">
        <f>供給04!P13</f>
        <v>0</v>
      </c>
      <c r="R133" s="65">
        <f>供給04!Q13</f>
        <v>0</v>
      </c>
      <c r="S133" s="65">
        <f>供給04!R13</f>
        <v>8</v>
      </c>
      <c r="T133" s="65">
        <f>供給04!S13</f>
        <v>23</v>
      </c>
      <c r="U133" s="65">
        <f>供給04!T13</f>
        <v>10</v>
      </c>
      <c r="V133" s="65">
        <f>供給04!U13</f>
        <v>0</v>
      </c>
      <c r="W133" s="65">
        <f>供給04!V13</f>
        <v>0</v>
      </c>
      <c r="X133" s="64">
        <f>供給04!W13</f>
        <v>0</v>
      </c>
      <c r="Y133" s="66">
        <f>供給04!X13</f>
        <v>41</v>
      </c>
      <c r="Z133" s="66">
        <f>供給04!Y13</f>
        <v>-16</v>
      </c>
      <c r="AA133" s="67">
        <f>供給04!Z13</f>
        <v>-16</v>
      </c>
    </row>
    <row r="134" spans="2:27">
      <c r="B134" s="161"/>
      <c r="C134" s="161"/>
      <c r="D134" s="165"/>
      <c r="E134" s="165"/>
      <c r="F134" s="165"/>
      <c r="G134" s="134"/>
      <c r="H134" s="117"/>
      <c r="I134" s="131"/>
      <c r="J134" s="39" t="s">
        <v>13</v>
      </c>
      <c r="K134" s="102">
        <f>供給04!J14</f>
        <v>25</v>
      </c>
      <c r="L134" s="105">
        <f>供給04!K14</f>
        <v>25</v>
      </c>
      <c r="M134" s="64">
        <f>供給04!L14</f>
        <v>0</v>
      </c>
      <c r="N134" s="65">
        <f>供給04!M14</f>
        <v>0</v>
      </c>
      <c r="O134" s="65">
        <f>供給04!N14</f>
        <v>0</v>
      </c>
      <c r="P134" s="65">
        <f>供給04!O14</f>
        <v>0</v>
      </c>
      <c r="Q134" s="65">
        <f>供給04!P14</f>
        <v>0</v>
      </c>
      <c r="R134" s="65">
        <f>供給04!Q14</f>
        <v>0</v>
      </c>
      <c r="S134" s="65">
        <f>供給04!R14</f>
        <v>0</v>
      </c>
      <c r="T134" s="65">
        <f>供給04!S14</f>
        <v>12</v>
      </c>
      <c r="U134" s="65">
        <f>供給04!T14</f>
        <v>10</v>
      </c>
      <c r="V134" s="65">
        <f>供給04!U14</f>
        <v>20</v>
      </c>
      <c r="W134" s="65">
        <f>供給04!V14</f>
        <v>0</v>
      </c>
      <c r="X134" s="64">
        <f>供給04!W14</f>
        <v>0</v>
      </c>
      <c r="Y134" s="66">
        <f>供給04!X14</f>
        <v>42</v>
      </c>
      <c r="Z134" s="66">
        <f>供給04!Y14</f>
        <v>-17</v>
      </c>
      <c r="AA134" s="67">
        <f>供給04!Z14</f>
        <v>-17</v>
      </c>
    </row>
    <row r="135" spans="2:27">
      <c r="B135" s="161"/>
      <c r="C135" s="161"/>
      <c r="D135" s="165"/>
      <c r="E135" s="165"/>
      <c r="F135" s="165"/>
      <c r="G135" s="135"/>
      <c r="H135" s="118"/>
      <c r="I135" s="132"/>
      <c r="J135" s="40" t="s">
        <v>2</v>
      </c>
      <c r="K135" s="103">
        <f>供給04!J15</f>
        <v>250</v>
      </c>
      <c r="L135" s="106">
        <f>供給04!K15</f>
        <v>200</v>
      </c>
      <c r="M135" s="68">
        <f>供給04!L15</f>
        <v>0</v>
      </c>
      <c r="N135" s="69">
        <f>供給04!M15</f>
        <v>0</v>
      </c>
      <c r="O135" s="69">
        <f>供給04!N15</f>
        <v>0</v>
      </c>
      <c r="P135" s="69">
        <f>供給04!O15</f>
        <v>0</v>
      </c>
      <c r="Q135" s="69">
        <f>供給04!P15</f>
        <v>0</v>
      </c>
      <c r="R135" s="69">
        <f>供給04!Q15</f>
        <v>0</v>
      </c>
      <c r="S135" s="69">
        <f>供給04!R15</f>
        <v>31</v>
      </c>
      <c r="T135" s="68">
        <f>供給04!S15</f>
        <v>88</v>
      </c>
      <c r="U135" s="69">
        <f>供給04!T15</f>
        <v>60</v>
      </c>
      <c r="V135" s="69">
        <f>供給04!U15</f>
        <v>20</v>
      </c>
      <c r="W135" s="69">
        <f>供給04!V15</f>
        <v>0</v>
      </c>
      <c r="X135" s="68">
        <f>供給04!W15</f>
        <v>0</v>
      </c>
      <c r="Y135" s="70">
        <f>供給04!X15</f>
        <v>199</v>
      </c>
      <c r="Z135" s="70">
        <f>供給04!Y15</f>
        <v>51</v>
      </c>
      <c r="AA135" s="71">
        <f>供給04!Z15</f>
        <v>1</v>
      </c>
    </row>
    <row r="136" spans="2:27">
      <c r="B136" s="161"/>
      <c r="C136" s="161"/>
      <c r="D136" s="165"/>
      <c r="E136" s="165"/>
      <c r="F136" s="165"/>
      <c r="G136" s="133">
        <f>供給04!F16</f>
        <v>0</v>
      </c>
      <c r="H136" s="116" t="s">
        <v>17</v>
      </c>
      <c r="I136" s="130">
        <f>供給04!H16</f>
        <v>0</v>
      </c>
      <c r="J136" s="38" t="s">
        <v>10</v>
      </c>
      <c r="K136" s="101">
        <f>供給04!J16</f>
        <v>0</v>
      </c>
      <c r="L136" s="104">
        <f>供給04!K16</f>
        <v>0</v>
      </c>
      <c r="M136" s="55">
        <f>供給04!L16</f>
        <v>0</v>
      </c>
      <c r="N136" s="56">
        <f>供給04!M16</f>
        <v>0</v>
      </c>
      <c r="O136" s="57">
        <f>供給04!N16</f>
        <v>0</v>
      </c>
      <c r="P136" s="57">
        <f>供給04!O16</f>
        <v>0</v>
      </c>
      <c r="Q136" s="57">
        <f>供給04!P16</f>
        <v>0</v>
      </c>
      <c r="R136" s="57">
        <f>供給04!Q16</f>
        <v>0</v>
      </c>
      <c r="S136" s="58">
        <f>供給04!R16</f>
        <v>0</v>
      </c>
      <c r="T136" s="58">
        <f>供給04!S16</f>
        <v>0</v>
      </c>
      <c r="U136" s="58">
        <f>供給04!T16</f>
        <v>0</v>
      </c>
      <c r="V136" s="58">
        <f>供給04!U16</f>
        <v>0</v>
      </c>
      <c r="W136" s="58">
        <f>供給04!V16</f>
        <v>0</v>
      </c>
      <c r="X136" s="59">
        <f>供給04!W16</f>
        <v>0</v>
      </c>
      <c r="Y136" s="60">
        <f>供給04!X16</f>
        <v>0</v>
      </c>
      <c r="Z136" s="60">
        <f>供給04!Y16</f>
        <v>0</v>
      </c>
      <c r="AA136" s="61">
        <f>供給04!Z16</f>
        <v>0</v>
      </c>
    </row>
    <row r="137" spans="2:27">
      <c r="B137" s="161"/>
      <c r="C137" s="161"/>
      <c r="D137" s="165"/>
      <c r="E137" s="165"/>
      <c r="F137" s="165"/>
      <c r="G137" s="134"/>
      <c r="H137" s="117"/>
      <c r="I137" s="131"/>
      <c r="J137" s="39" t="s">
        <v>11</v>
      </c>
      <c r="K137" s="102">
        <f>供給04!J17</f>
        <v>0</v>
      </c>
      <c r="L137" s="105">
        <f>供給04!K17</f>
        <v>0</v>
      </c>
      <c r="M137" s="64">
        <f>供給04!L17</f>
        <v>0</v>
      </c>
      <c r="N137" s="65">
        <f>供給04!M17</f>
        <v>0</v>
      </c>
      <c r="O137" s="65">
        <f>供給04!N17</f>
        <v>0</v>
      </c>
      <c r="P137" s="65">
        <f>供給04!O17</f>
        <v>0</v>
      </c>
      <c r="Q137" s="65">
        <f>供給04!P17</f>
        <v>0</v>
      </c>
      <c r="R137" s="65">
        <f>供給04!Q17</f>
        <v>0</v>
      </c>
      <c r="S137" s="65">
        <f>供給04!R17</f>
        <v>0</v>
      </c>
      <c r="T137" s="65">
        <f>供給04!S17</f>
        <v>0</v>
      </c>
      <c r="U137" s="65">
        <f>供給04!T17</f>
        <v>0</v>
      </c>
      <c r="V137" s="65">
        <f>供給04!U17</f>
        <v>0</v>
      </c>
      <c r="W137" s="65">
        <f>供給04!V17</f>
        <v>0</v>
      </c>
      <c r="X137" s="64">
        <f>供給04!W17</f>
        <v>0</v>
      </c>
      <c r="Y137" s="66">
        <f>供給04!X17</f>
        <v>0</v>
      </c>
      <c r="Z137" s="66">
        <f>供給04!Y17</f>
        <v>0</v>
      </c>
      <c r="AA137" s="67">
        <f>供給04!Z17</f>
        <v>0</v>
      </c>
    </row>
    <row r="138" spans="2:27">
      <c r="B138" s="161"/>
      <c r="C138" s="161"/>
      <c r="D138" s="165"/>
      <c r="E138" s="165"/>
      <c r="F138" s="165"/>
      <c r="G138" s="134"/>
      <c r="H138" s="117"/>
      <c r="I138" s="131"/>
      <c r="J138" s="39" t="s">
        <v>12</v>
      </c>
      <c r="K138" s="102">
        <f>供給04!J18</f>
        <v>0</v>
      </c>
      <c r="L138" s="105">
        <f>供給04!K18</f>
        <v>0</v>
      </c>
      <c r="M138" s="64">
        <f>供給04!L18</f>
        <v>0</v>
      </c>
      <c r="N138" s="65">
        <f>供給04!M18</f>
        <v>0</v>
      </c>
      <c r="O138" s="65">
        <f>供給04!N18</f>
        <v>0</v>
      </c>
      <c r="P138" s="65">
        <f>供給04!O18</f>
        <v>0</v>
      </c>
      <c r="Q138" s="65">
        <f>供給04!P18</f>
        <v>0</v>
      </c>
      <c r="R138" s="65">
        <f>供給04!Q18</f>
        <v>0</v>
      </c>
      <c r="S138" s="65">
        <f>供給04!R18</f>
        <v>0</v>
      </c>
      <c r="T138" s="65">
        <f>供給04!S18</f>
        <v>0</v>
      </c>
      <c r="U138" s="65">
        <f>供給04!T18</f>
        <v>0</v>
      </c>
      <c r="V138" s="65">
        <f>供給04!U18</f>
        <v>0</v>
      </c>
      <c r="W138" s="65">
        <f>供給04!V18</f>
        <v>0</v>
      </c>
      <c r="X138" s="64">
        <f>供給04!W18</f>
        <v>0</v>
      </c>
      <c r="Y138" s="66">
        <f>供給04!X18</f>
        <v>0</v>
      </c>
      <c r="Z138" s="66">
        <f>供給04!Y18</f>
        <v>0</v>
      </c>
      <c r="AA138" s="67">
        <f>供給04!Z18</f>
        <v>0</v>
      </c>
    </row>
    <row r="139" spans="2:27">
      <c r="B139" s="161"/>
      <c r="C139" s="161"/>
      <c r="D139" s="165"/>
      <c r="E139" s="165"/>
      <c r="F139" s="165"/>
      <c r="G139" s="134"/>
      <c r="H139" s="117"/>
      <c r="I139" s="131"/>
      <c r="J139" s="39" t="s">
        <v>13</v>
      </c>
      <c r="K139" s="102">
        <f>供給04!J19</f>
        <v>0</v>
      </c>
      <c r="L139" s="105">
        <f>供給04!K19</f>
        <v>0</v>
      </c>
      <c r="M139" s="64">
        <f>供給04!L19</f>
        <v>0</v>
      </c>
      <c r="N139" s="65">
        <f>供給04!M19</f>
        <v>0</v>
      </c>
      <c r="O139" s="65">
        <f>供給04!N19</f>
        <v>0</v>
      </c>
      <c r="P139" s="65">
        <f>供給04!O19</f>
        <v>0</v>
      </c>
      <c r="Q139" s="65">
        <f>供給04!P19</f>
        <v>0</v>
      </c>
      <c r="R139" s="65">
        <f>供給04!Q19</f>
        <v>0</v>
      </c>
      <c r="S139" s="65">
        <f>供給04!R19</f>
        <v>0</v>
      </c>
      <c r="T139" s="65">
        <f>供給04!S19</f>
        <v>0</v>
      </c>
      <c r="U139" s="65">
        <f>供給04!T19</f>
        <v>0</v>
      </c>
      <c r="V139" s="65">
        <f>供給04!U19</f>
        <v>0</v>
      </c>
      <c r="W139" s="65">
        <f>供給04!V19</f>
        <v>0</v>
      </c>
      <c r="X139" s="64">
        <f>供給04!W19</f>
        <v>0</v>
      </c>
      <c r="Y139" s="66">
        <f>供給04!X19</f>
        <v>0</v>
      </c>
      <c r="Z139" s="66">
        <f>供給04!Y19</f>
        <v>0</v>
      </c>
      <c r="AA139" s="67">
        <f>供給04!Z19</f>
        <v>0</v>
      </c>
    </row>
    <row r="140" spans="2:27">
      <c r="B140" s="161"/>
      <c r="C140" s="161"/>
      <c r="D140" s="165"/>
      <c r="E140" s="165"/>
      <c r="F140" s="165"/>
      <c r="G140" s="135"/>
      <c r="H140" s="118"/>
      <c r="I140" s="132"/>
      <c r="J140" s="40" t="s">
        <v>2</v>
      </c>
      <c r="K140" s="103">
        <f>供給04!J20</f>
        <v>0</v>
      </c>
      <c r="L140" s="106">
        <f>供給04!K20</f>
        <v>0</v>
      </c>
      <c r="M140" s="68">
        <f>供給04!L20</f>
        <v>0</v>
      </c>
      <c r="N140" s="69">
        <f>供給04!M20</f>
        <v>0</v>
      </c>
      <c r="O140" s="69">
        <f>供給04!N20</f>
        <v>0</v>
      </c>
      <c r="P140" s="69">
        <f>供給04!O20</f>
        <v>0</v>
      </c>
      <c r="Q140" s="69">
        <f>供給04!P20</f>
        <v>0</v>
      </c>
      <c r="R140" s="69">
        <f>供給04!Q20</f>
        <v>0</v>
      </c>
      <c r="S140" s="69">
        <f>供給04!R20</f>
        <v>0</v>
      </c>
      <c r="T140" s="68">
        <f>供給04!S20</f>
        <v>0</v>
      </c>
      <c r="U140" s="69">
        <f>供給04!T20</f>
        <v>0</v>
      </c>
      <c r="V140" s="69">
        <f>供給04!U20</f>
        <v>0</v>
      </c>
      <c r="W140" s="69">
        <f>供給04!V20</f>
        <v>0</v>
      </c>
      <c r="X140" s="68">
        <f>供給04!W20</f>
        <v>0</v>
      </c>
      <c r="Y140" s="70">
        <f>供給04!X20</f>
        <v>0</v>
      </c>
      <c r="Z140" s="70">
        <f>供給04!Y20</f>
        <v>0</v>
      </c>
      <c r="AA140" s="71">
        <f>供給04!Z20</f>
        <v>0</v>
      </c>
    </row>
    <row r="141" spans="2:27">
      <c r="B141" s="161"/>
      <c r="C141" s="161"/>
      <c r="D141" s="165"/>
      <c r="E141" s="165"/>
      <c r="F141" s="165"/>
      <c r="G141" s="133">
        <f>供給04!F21</f>
        <v>0</v>
      </c>
      <c r="H141" s="119" t="s">
        <v>18</v>
      </c>
      <c r="I141" s="130">
        <f>供給04!H21</f>
        <v>0</v>
      </c>
      <c r="J141" s="38" t="s">
        <v>10</v>
      </c>
      <c r="K141" s="101">
        <f>供給04!J21</f>
        <v>0</v>
      </c>
      <c r="L141" s="104">
        <f>供給04!K21</f>
        <v>0</v>
      </c>
      <c r="M141" s="55">
        <f>供給04!L21</f>
        <v>0</v>
      </c>
      <c r="N141" s="56">
        <f>供給04!M21</f>
        <v>0</v>
      </c>
      <c r="O141" s="57">
        <f>供給04!N21</f>
        <v>0</v>
      </c>
      <c r="P141" s="57">
        <f>供給04!O21</f>
        <v>0</v>
      </c>
      <c r="Q141" s="57">
        <f>供給04!P21</f>
        <v>0</v>
      </c>
      <c r="R141" s="57">
        <f>供給04!Q21</f>
        <v>0</v>
      </c>
      <c r="S141" s="58">
        <f>供給04!R21</f>
        <v>0</v>
      </c>
      <c r="T141" s="58">
        <f>供給04!S21</f>
        <v>0</v>
      </c>
      <c r="U141" s="58">
        <f>供給04!T21</f>
        <v>0</v>
      </c>
      <c r="V141" s="58">
        <f>供給04!U21</f>
        <v>0</v>
      </c>
      <c r="W141" s="58">
        <f>供給04!V21</f>
        <v>0</v>
      </c>
      <c r="X141" s="59">
        <f>供給04!W21</f>
        <v>0</v>
      </c>
      <c r="Y141" s="60">
        <f>供給04!X21</f>
        <v>0</v>
      </c>
      <c r="Z141" s="60">
        <f>供給04!Y21</f>
        <v>0</v>
      </c>
      <c r="AA141" s="61">
        <f>供給04!Z21</f>
        <v>0</v>
      </c>
    </row>
    <row r="142" spans="2:27">
      <c r="B142" s="161"/>
      <c r="C142" s="161"/>
      <c r="D142" s="165"/>
      <c r="E142" s="165"/>
      <c r="F142" s="165"/>
      <c r="G142" s="134"/>
      <c r="H142" s="117"/>
      <c r="I142" s="131"/>
      <c r="J142" s="39" t="s">
        <v>11</v>
      </c>
      <c r="K142" s="102">
        <f>供給04!J22</f>
        <v>0</v>
      </c>
      <c r="L142" s="105">
        <f>供給04!K22</f>
        <v>0</v>
      </c>
      <c r="M142" s="64">
        <f>供給04!L22</f>
        <v>0</v>
      </c>
      <c r="N142" s="65">
        <f>供給04!M22</f>
        <v>0</v>
      </c>
      <c r="O142" s="65">
        <f>供給04!N22</f>
        <v>0</v>
      </c>
      <c r="P142" s="65">
        <f>供給04!O22</f>
        <v>0</v>
      </c>
      <c r="Q142" s="65">
        <f>供給04!P22</f>
        <v>0</v>
      </c>
      <c r="R142" s="65">
        <f>供給04!Q22</f>
        <v>0</v>
      </c>
      <c r="S142" s="65">
        <f>供給04!R22</f>
        <v>0</v>
      </c>
      <c r="T142" s="65">
        <f>供給04!S22</f>
        <v>0</v>
      </c>
      <c r="U142" s="65">
        <f>供給04!T22</f>
        <v>0</v>
      </c>
      <c r="V142" s="65">
        <f>供給04!U22</f>
        <v>0</v>
      </c>
      <c r="W142" s="65">
        <f>供給04!V22</f>
        <v>0</v>
      </c>
      <c r="X142" s="64">
        <f>供給04!W22</f>
        <v>0</v>
      </c>
      <c r="Y142" s="66">
        <f>供給04!X22</f>
        <v>0</v>
      </c>
      <c r="Z142" s="66">
        <f>供給04!Y22</f>
        <v>0</v>
      </c>
      <c r="AA142" s="67">
        <f>供給04!Z22</f>
        <v>0</v>
      </c>
    </row>
    <row r="143" spans="2:27">
      <c r="B143" s="161"/>
      <c r="C143" s="161"/>
      <c r="D143" s="165"/>
      <c r="E143" s="165"/>
      <c r="F143" s="165"/>
      <c r="G143" s="134"/>
      <c r="H143" s="117"/>
      <c r="I143" s="131"/>
      <c r="J143" s="39" t="s">
        <v>12</v>
      </c>
      <c r="K143" s="102">
        <f>供給04!J23</f>
        <v>0</v>
      </c>
      <c r="L143" s="105">
        <f>供給04!K23</f>
        <v>0</v>
      </c>
      <c r="M143" s="64">
        <f>供給04!L23</f>
        <v>0</v>
      </c>
      <c r="N143" s="65">
        <f>供給04!M23</f>
        <v>0</v>
      </c>
      <c r="O143" s="65">
        <f>供給04!N23</f>
        <v>0</v>
      </c>
      <c r="P143" s="65">
        <f>供給04!O23</f>
        <v>0</v>
      </c>
      <c r="Q143" s="65">
        <f>供給04!P23</f>
        <v>0</v>
      </c>
      <c r="R143" s="65">
        <f>供給04!Q23</f>
        <v>0</v>
      </c>
      <c r="S143" s="65">
        <f>供給04!R23</f>
        <v>5</v>
      </c>
      <c r="T143" s="65">
        <f>供給04!S23</f>
        <v>4</v>
      </c>
      <c r="U143" s="65">
        <f>供給04!T23</f>
        <v>0</v>
      </c>
      <c r="V143" s="65">
        <f>供給04!U23</f>
        <v>0</v>
      </c>
      <c r="W143" s="65">
        <f>供給04!V23</f>
        <v>0</v>
      </c>
      <c r="X143" s="64">
        <f>供給04!W23</f>
        <v>0</v>
      </c>
      <c r="Y143" s="66">
        <f>供給04!X23</f>
        <v>9</v>
      </c>
      <c r="Z143" s="66">
        <f>供給04!Y23</f>
        <v>-9</v>
      </c>
      <c r="AA143" s="67">
        <f>供給04!Z23</f>
        <v>-9</v>
      </c>
    </row>
    <row r="144" spans="2:27">
      <c r="B144" s="161"/>
      <c r="C144" s="161"/>
      <c r="D144" s="165"/>
      <c r="E144" s="165"/>
      <c r="F144" s="165"/>
      <c r="G144" s="134"/>
      <c r="H144" s="117"/>
      <c r="I144" s="131"/>
      <c r="J144" s="39" t="s">
        <v>13</v>
      </c>
      <c r="K144" s="102">
        <f>供給04!J24</f>
        <v>0</v>
      </c>
      <c r="L144" s="105">
        <f>供給04!K24</f>
        <v>0</v>
      </c>
      <c r="M144" s="64">
        <f>供給04!L24</f>
        <v>0</v>
      </c>
      <c r="N144" s="65">
        <f>供給04!M24</f>
        <v>0</v>
      </c>
      <c r="O144" s="65">
        <f>供給04!N24</f>
        <v>0</v>
      </c>
      <c r="P144" s="65">
        <f>供給04!O24</f>
        <v>0</v>
      </c>
      <c r="Q144" s="65">
        <f>供給04!P24</f>
        <v>0</v>
      </c>
      <c r="R144" s="65">
        <f>供給04!Q24</f>
        <v>0</v>
      </c>
      <c r="S144" s="65">
        <f>供給04!R24</f>
        <v>0</v>
      </c>
      <c r="T144" s="65">
        <f>供給04!S24</f>
        <v>0</v>
      </c>
      <c r="U144" s="65">
        <f>供給04!T24</f>
        <v>0</v>
      </c>
      <c r="V144" s="65">
        <f>供給04!U24</f>
        <v>0</v>
      </c>
      <c r="W144" s="65">
        <f>供給04!V24</f>
        <v>0</v>
      </c>
      <c r="X144" s="64">
        <f>供給04!W24</f>
        <v>0</v>
      </c>
      <c r="Y144" s="66">
        <f>供給04!X24</f>
        <v>0</v>
      </c>
      <c r="Z144" s="66">
        <f>供給04!Y24</f>
        <v>0</v>
      </c>
      <c r="AA144" s="67">
        <f>供給04!Z24</f>
        <v>0</v>
      </c>
    </row>
    <row r="145" spans="2:27">
      <c r="B145" s="161"/>
      <c r="C145" s="161"/>
      <c r="D145" s="165"/>
      <c r="E145" s="165"/>
      <c r="F145" s="165"/>
      <c r="G145" s="135"/>
      <c r="H145" s="118"/>
      <c r="I145" s="132"/>
      <c r="J145" s="40" t="s">
        <v>2</v>
      </c>
      <c r="K145" s="103">
        <f>供給04!J25</f>
        <v>0</v>
      </c>
      <c r="L145" s="106">
        <f>供給04!K25</f>
        <v>0</v>
      </c>
      <c r="M145" s="68">
        <f>供給04!L25</f>
        <v>0</v>
      </c>
      <c r="N145" s="69">
        <f>供給04!M25</f>
        <v>0</v>
      </c>
      <c r="O145" s="69">
        <f>供給04!N25</f>
        <v>0</v>
      </c>
      <c r="P145" s="69">
        <f>供給04!O25</f>
        <v>0</v>
      </c>
      <c r="Q145" s="69">
        <f>供給04!P25</f>
        <v>0</v>
      </c>
      <c r="R145" s="69">
        <f>供給04!Q25</f>
        <v>0</v>
      </c>
      <c r="S145" s="69">
        <f>供給04!R25</f>
        <v>5</v>
      </c>
      <c r="T145" s="68">
        <f>供給04!S25</f>
        <v>4</v>
      </c>
      <c r="U145" s="69">
        <f>供給04!T25</f>
        <v>0</v>
      </c>
      <c r="V145" s="69">
        <f>供給04!U25</f>
        <v>0</v>
      </c>
      <c r="W145" s="69">
        <f>供給04!V25</f>
        <v>0</v>
      </c>
      <c r="X145" s="68">
        <f>供給04!W25</f>
        <v>0</v>
      </c>
      <c r="Y145" s="70">
        <f>供給04!X25</f>
        <v>9</v>
      </c>
      <c r="Z145" s="70">
        <f>供給04!Y25</f>
        <v>-9</v>
      </c>
      <c r="AA145" s="71">
        <f>供給04!Z25</f>
        <v>-9</v>
      </c>
    </row>
    <row r="146" spans="2:27">
      <c r="B146" s="161"/>
      <c r="C146" s="161"/>
      <c r="D146" s="165"/>
      <c r="E146" s="165"/>
      <c r="F146" s="165"/>
      <c r="G146" s="133">
        <f>供給04!F26</f>
        <v>0</v>
      </c>
      <c r="H146" s="116" t="s">
        <v>19</v>
      </c>
      <c r="I146" s="130">
        <f>供給04!H26</f>
        <v>0</v>
      </c>
      <c r="J146" s="38" t="s">
        <v>10</v>
      </c>
      <c r="K146" s="101">
        <f>供給04!J26</f>
        <v>0</v>
      </c>
      <c r="L146" s="104">
        <f>供給04!K26</f>
        <v>0</v>
      </c>
      <c r="M146" s="55">
        <f>供給04!L26</f>
        <v>0</v>
      </c>
      <c r="N146" s="56">
        <f>供給04!M26</f>
        <v>0</v>
      </c>
      <c r="O146" s="57">
        <f>供給04!N26</f>
        <v>0</v>
      </c>
      <c r="P146" s="57">
        <f>供給04!O26</f>
        <v>0</v>
      </c>
      <c r="Q146" s="57">
        <f>供給04!P26</f>
        <v>0</v>
      </c>
      <c r="R146" s="57">
        <f>供給04!Q26</f>
        <v>0</v>
      </c>
      <c r="S146" s="58">
        <f>供給04!R26</f>
        <v>0</v>
      </c>
      <c r="T146" s="58">
        <f>供給04!S26</f>
        <v>0</v>
      </c>
      <c r="U146" s="58">
        <f>供給04!T26</f>
        <v>0</v>
      </c>
      <c r="V146" s="58">
        <f>供給04!U26</f>
        <v>0</v>
      </c>
      <c r="W146" s="58">
        <f>供給04!V26</f>
        <v>0</v>
      </c>
      <c r="X146" s="59">
        <f>供給04!W26</f>
        <v>0</v>
      </c>
      <c r="Y146" s="60">
        <f>供給04!X26</f>
        <v>0</v>
      </c>
      <c r="Z146" s="60">
        <f>供給04!Y26</f>
        <v>0</v>
      </c>
      <c r="AA146" s="61">
        <f>供給04!Z26</f>
        <v>0</v>
      </c>
    </row>
    <row r="147" spans="2:27">
      <c r="B147" s="161"/>
      <c r="C147" s="161"/>
      <c r="D147" s="165"/>
      <c r="E147" s="165"/>
      <c r="F147" s="165"/>
      <c r="G147" s="134"/>
      <c r="H147" s="117"/>
      <c r="I147" s="131"/>
      <c r="J147" s="39" t="s">
        <v>11</v>
      </c>
      <c r="K147" s="102">
        <f>供給04!J27</f>
        <v>0</v>
      </c>
      <c r="L147" s="105">
        <f>供給04!K27</f>
        <v>0</v>
      </c>
      <c r="M147" s="64">
        <f>供給04!L27</f>
        <v>0</v>
      </c>
      <c r="N147" s="65">
        <f>供給04!M27</f>
        <v>0</v>
      </c>
      <c r="O147" s="65">
        <f>供給04!N27</f>
        <v>0</v>
      </c>
      <c r="P147" s="65">
        <f>供給04!O27</f>
        <v>0</v>
      </c>
      <c r="Q147" s="65">
        <f>供給04!P27</f>
        <v>0</v>
      </c>
      <c r="R147" s="65">
        <f>供給04!Q27</f>
        <v>0</v>
      </c>
      <c r="S147" s="65">
        <f>供給04!R27</f>
        <v>0</v>
      </c>
      <c r="T147" s="65">
        <f>供給04!S27</f>
        <v>0</v>
      </c>
      <c r="U147" s="65">
        <f>供給04!T27</f>
        <v>0</v>
      </c>
      <c r="V147" s="65">
        <f>供給04!U27</f>
        <v>0</v>
      </c>
      <c r="W147" s="65">
        <f>供給04!V27</f>
        <v>0</v>
      </c>
      <c r="X147" s="64">
        <f>供給04!W27</f>
        <v>0</v>
      </c>
      <c r="Y147" s="66">
        <f>供給04!X27</f>
        <v>0</v>
      </c>
      <c r="Z147" s="66">
        <f>供給04!Y27</f>
        <v>0</v>
      </c>
      <c r="AA147" s="67">
        <f>供給04!Z27</f>
        <v>0</v>
      </c>
    </row>
    <row r="148" spans="2:27">
      <c r="B148" s="161"/>
      <c r="C148" s="161"/>
      <c r="D148" s="165"/>
      <c r="E148" s="165"/>
      <c r="F148" s="165"/>
      <c r="G148" s="134"/>
      <c r="H148" s="117"/>
      <c r="I148" s="131"/>
      <c r="J148" s="39" t="s">
        <v>12</v>
      </c>
      <c r="K148" s="102">
        <f>供給04!J28</f>
        <v>0</v>
      </c>
      <c r="L148" s="105">
        <f>供給04!K28</f>
        <v>0</v>
      </c>
      <c r="M148" s="64">
        <f>供給04!L28</f>
        <v>0</v>
      </c>
      <c r="N148" s="65">
        <f>供給04!M28</f>
        <v>0</v>
      </c>
      <c r="O148" s="65">
        <f>供給04!N28</f>
        <v>0</v>
      </c>
      <c r="P148" s="65">
        <f>供給04!O28</f>
        <v>0</v>
      </c>
      <c r="Q148" s="65">
        <f>供給04!P28</f>
        <v>0</v>
      </c>
      <c r="R148" s="65">
        <f>供給04!Q28</f>
        <v>0</v>
      </c>
      <c r="S148" s="65">
        <f>供給04!R28</f>
        <v>12</v>
      </c>
      <c r="T148" s="65">
        <f>供給04!S28</f>
        <v>14</v>
      </c>
      <c r="U148" s="65">
        <f>供給04!T28</f>
        <v>0</v>
      </c>
      <c r="V148" s="65">
        <f>供給04!U28</f>
        <v>0</v>
      </c>
      <c r="W148" s="65">
        <f>供給04!V28</f>
        <v>0</v>
      </c>
      <c r="X148" s="64">
        <f>供給04!W28</f>
        <v>0</v>
      </c>
      <c r="Y148" s="66">
        <f>供給04!X28</f>
        <v>26</v>
      </c>
      <c r="Z148" s="66">
        <f>供給04!Y28</f>
        <v>-26</v>
      </c>
      <c r="AA148" s="67">
        <f>供給04!Z28</f>
        <v>-26</v>
      </c>
    </row>
    <row r="149" spans="2:27">
      <c r="B149" s="161"/>
      <c r="C149" s="161"/>
      <c r="D149" s="165"/>
      <c r="E149" s="165"/>
      <c r="F149" s="165"/>
      <c r="G149" s="134"/>
      <c r="H149" s="117"/>
      <c r="I149" s="131"/>
      <c r="J149" s="39" t="s">
        <v>13</v>
      </c>
      <c r="K149" s="102">
        <f>供給04!J29</f>
        <v>0</v>
      </c>
      <c r="L149" s="105">
        <f>供給04!K29</f>
        <v>0</v>
      </c>
      <c r="M149" s="64">
        <f>供給04!L29</f>
        <v>0</v>
      </c>
      <c r="N149" s="65">
        <f>供給04!M29</f>
        <v>0</v>
      </c>
      <c r="O149" s="65">
        <f>供給04!N29</f>
        <v>0</v>
      </c>
      <c r="P149" s="65">
        <f>供給04!O29</f>
        <v>0</v>
      </c>
      <c r="Q149" s="65">
        <f>供給04!P29</f>
        <v>0</v>
      </c>
      <c r="R149" s="65">
        <f>供給04!Q29</f>
        <v>0</v>
      </c>
      <c r="S149" s="65">
        <f>供給04!R29</f>
        <v>0</v>
      </c>
      <c r="T149" s="65">
        <f>供給04!S29</f>
        <v>0</v>
      </c>
      <c r="U149" s="65">
        <f>供給04!T29</f>
        <v>0</v>
      </c>
      <c r="V149" s="65">
        <f>供給04!U29</f>
        <v>0</v>
      </c>
      <c r="W149" s="65">
        <f>供給04!V29</f>
        <v>0</v>
      </c>
      <c r="X149" s="64">
        <f>供給04!W29</f>
        <v>0</v>
      </c>
      <c r="Y149" s="66">
        <f>供給04!X29</f>
        <v>0</v>
      </c>
      <c r="Z149" s="66">
        <f>供給04!Y29</f>
        <v>0</v>
      </c>
      <c r="AA149" s="67">
        <f>供給04!Z29</f>
        <v>0</v>
      </c>
    </row>
    <row r="150" spans="2:27">
      <c r="B150" s="161"/>
      <c r="C150" s="161"/>
      <c r="D150" s="165"/>
      <c r="E150" s="165"/>
      <c r="F150" s="165"/>
      <c r="G150" s="135"/>
      <c r="H150" s="118"/>
      <c r="I150" s="132"/>
      <c r="J150" s="40" t="s">
        <v>2</v>
      </c>
      <c r="K150" s="103">
        <f>供給04!J30</f>
        <v>0</v>
      </c>
      <c r="L150" s="106">
        <f>供給04!K30</f>
        <v>0</v>
      </c>
      <c r="M150" s="68">
        <f>供給04!L30</f>
        <v>0</v>
      </c>
      <c r="N150" s="69">
        <f>供給04!M30</f>
        <v>0</v>
      </c>
      <c r="O150" s="69">
        <f>供給04!N30</f>
        <v>0</v>
      </c>
      <c r="P150" s="69">
        <f>供給04!O30</f>
        <v>0</v>
      </c>
      <c r="Q150" s="69">
        <f>供給04!P30</f>
        <v>0</v>
      </c>
      <c r="R150" s="69">
        <f>供給04!Q30</f>
        <v>0</v>
      </c>
      <c r="S150" s="69">
        <f>供給04!R30</f>
        <v>12</v>
      </c>
      <c r="T150" s="68">
        <f>供給04!S30</f>
        <v>14</v>
      </c>
      <c r="U150" s="69">
        <f>供給04!T30</f>
        <v>0</v>
      </c>
      <c r="V150" s="69">
        <f>供給04!U30</f>
        <v>0</v>
      </c>
      <c r="W150" s="69">
        <f>供給04!V30</f>
        <v>0</v>
      </c>
      <c r="X150" s="68">
        <f>供給04!W30</f>
        <v>0</v>
      </c>
      <c r="Y150" s="70">
        <f>供給04!X30</f>
        <v>26</v>
      </c>
      <c r="Z150" s="70">
        <f>供給04!Y30</f>
        <v>-26</v>
      </c>
      <c r="AA150" s="71">
        <f>供給04!Z30</f>
        <v>-26</v>
      </c>
    </row>
    <row r="151" spans="2:27">
      <c r="B151" s="161"/>
      <c r="C151" s="161"/>
      <c r="D151" s="165"/>
      <c r="E151" s="165"/>
      <c r="F151" s="165"/>
      <c r="G151" s="133">
        <f>供給04!F31</f>
        <v>0</v>
      </c>
      <c r="H151" s="116" t="s">
        <v>3</v>
      </c>
      <c r="I151" s="130">
        <f>供給04!H31</f>
        <v>0</v>
      </c>
      <c r="J151" s="38" t="s">
        <v>10</v>
      </c>
      <c r="K151" s="101">
        <f>供給04!J31</f>
        <v>500</v>
      </c>
      <c r="L151" s="104">
        <f>供給04!K31</f>
        <v>375</v>
      </c>
      <c r="M151" s="55">
        <f>供給04!L31</f>
        <v>0</v>
      </c>
      <c r="N151" s="56">
        <f>供給04!M31</f>
        <v>0</v>
      </c>
      <c r="O151" s="57">
        <f>供給04!N31</f>
        <v>0</v>
      </c>
      <c r="P151" s="57">
        <f>供給04!O31</f>
        <v>0</v>
      </c>
      <c r="Q151" s="57">
        <f>供給04!P31</f>
        <v>0</v>
      </c>
      <c r="R151" s="57">
        <f>供給04!Q31</f>
        <v>0</v>
      </c>
      <c r="S151" s="58">
        <f>供給04!R31</f>
        <v>101</v>
      </c>
      <c r="T151" s="58">
        <f>供給04!S31</f>
        <v>164</v>
      </c>
      <c r="U151" s="58">
        <f>供給04!T31</f>
        <v>120</v>
      </c>
      <c r="V151" s="58">
        <f>供給04!U31</f>
        <v>0</v>
      </c>
      <c r="W151" s="58">
        <f>供給04!V31</f>
        <v>0</v>
      </c>
      <c r="X151" s="59">
        <f>供給04!W31</f>
        <v>0</v>
      </c>
      <c r="Y151" s="60">
        <f>供給04!X31</f>
        <v>385</v>
      </c>
      <c r="Z151" s="60">
        <f>供給04!Y31</f>
        <v>115</v>
      </c>
      <c r="AA151" s="61">
        <f>供給04!Z31</f>
        <v>-10</v>
      </c>
    </row>
    <row r="152" spans="2:27">
      <c r="B152" s="161"/>
      <c r="C152" s="161"/>
      <c r="D152" s="165"/>
      <c r="E152" s="165"/>
      <c r="F152" s="165"/>
      <c r="G152" s="134"/>
      <c r="H152" s="117"/>
      <c r="I152" s="131"/>
      <c r="J152" s="39" t="s">
        <v>11</v>
      </c>
      <c r="K152" s="102">
        <f>供給04!J32</f>
        <v>500</v>
      </c>
      <c r="L152" s="105">
        <f>供給04!K32</f>
        <v>375</v>
      </c>
      <c r="M152" s="64">
        <f>供給04!L32</f>
        <v>0</v>
      </c>
      <c r="N152" s="65">
        <f>供給04!M32</f>
        <v>0</v>
      </c>
      <c r="O152" s="65">
        <f>供給04!N32</f>
        <v>0</v>
      </c>
      <c r="P152" s="65">
        <f>供給04!O32</f>
        <v>0</v>
      </c>
      <c r="Q152" s="65">
        <f>供給04!P32</f>
        <v>0</v>
      </c>
      <c r="R152" s="65">
        <f>供給04!Q32</f>
        <v>0</v>
      </c>
      <c r="S152" s="65">
        <f>供給04!R32</f>
        <v>135</v>
      </c>
      <c r="T152" s="65">
        <f>供給04!S32</f>
        <v>121</v>
      </c>
      <c r="U152" s="65">
        <f>供給04!T32</f>
        <v>120</v>
      </c>
      <c r="V152" s="65">
        <f>供給04!U32</f>
        <v>0</v>
      </c>
      <c r="W152" s="65">
        <f>供給04!V32</f>
        <v>0</v>
      </c>
      <c r="X152" s="64">
        <f>供給04!W32</f>
        <v>0</v>
      </c>
      <c r="Y152" s="66">
        <f>供給04!X32</f>
        <v>376</v>
      </c>
      <c r="Z152" s="66">
        <f>供給04!Y32</f>
        <v>124</v>
      </c>
      <c r="AA152" s="67">
        <f>供給04!Z32</f>
        <v>-1</v>
      </c>
    </row>
    <row r="153" spans="2:27">
      <c r="B153" s="161"/>
      <c r="C153" s="161"/>
      <c r="D153" s="165"/>
      <c r="E153" s="165"/>
      <c r="F153" s="165"/>
      <c r="G153" s="134"/>
      <c r="H153" s="117"/>
      <c r="I153" s="131"/>
      <c r="J153" s="39" t="s">
        <v>12</v>
      </c>
      <c r="K153" s="102">
        <f>供給04!J33</f>
        <v>225</v>
      </c>
      <c r="L153" s="105">
        <f>供給04!K33</f>
        <v>175</v>
      </c>
      <c r="M153" s="64">
        <f>供給04!L33</f>
        <v>0</v>
      </c>
      <c r="N153" s="65">
        <f>供給04!M33</f>
        <v>0</v>
      </c>
      <c r="O153" s="65">
        <f>供給04!N33</f>
        <v>0</v>
      </c>
      <c r="P153" s="65">
        <f>供給04!O33</f>
        <v>0</v>
      </c>
      <c r="Q153" s="65">
        <f>供給04!P33</f>
        <v>0</v>
      </c>
      <c r="R153" s="65">
        <f>供給04!Q33</f>
        <v>0</v>
      </c>
      <c r="S153" s="65">
        <f>供給04!R33</f>
        <v>78</v>
      </c>
      <c r="T153" s="65">
        <f>供給04!S33</f>
        <v>66</v>
      </c>
      <c r="U153" s="65">
        <f>供給04!T33</f>
        <v>60</v>
      </c>
      <c r="V153" s="65">
        <f>供給04!U33</f>
        <v>0</v>
      </c>
      <c r="W153" s="65">
        <f>供給04!V33</f>
        <v>0</v>
      </c>
      <c r="X153" s="64">
        <f>供給04!W33</f>
        <v>0</v>
      </c>
      <c r="Y153" s="66">
        <f>供給04!X33</f>
        <v>204</v>
      </c>
      <c r="Z153" s="66">
        <f>供給04!Y33</f>
        <v>21</v>
      </c>
      <c r="AA153" s="67">
        <f>供給04!Z33</f>
        <v>-29</v>
      </c>
    </row>
    <row r="154" spans="2:27">
      <c r="B154" s="161"/>
      <c r="C154" s="161"/>
      <c r="D154" s="165"/>
      <c r="E154" s="165"/>
      <c r="F154" s="165"/>
      <c r="G154" s="134"/>
      <c r="H154" s="117"/>
      <c r="I154" s="131"/>
      <c r="J154" s="39" t="s">
        <v>13</v>
      </c>
      <c r="K154" s="102">
        <f>供給04!J34</f>
        <v>225</v>
      </c>
      <c r="L154" s="105">
        <f>供給04!K34</f>
        <v>175</v>
      </c>
      <c r="M154" s="64">
        <f>供給04!L34</f>
        <v>0</v>
      </c>
      <c r="N154" s="65">
        <f>供給04!M34</f>
        <v>0</v>
      </c>
      <c r="O154" s="65">
        <f>供給04!N34</f>
        <v>0</v>
      </c>
      <c r="P154" s="65">
        <f>供給04!O34</f>
        <v>0</v>
      </c>
      <c r="Q154" s="65">
        <f>供給04!P34</f>
        <v>0</v>
      </c>
      <c r="R154" s="65">
        <f>供給04!Q34</f>
        <v>0</v>
      </c>
      <c r="S154" s="65">
        <f>供給04!R34</f>
        <v>0</v>
      </c>
      <c r="T154" s="65">
        <f>供給04!S34</f>
        <v>94</v>
      </c>
      <c r="U154" s="65">
        <f>供給04!T34</f>
        <v>60</v>
      </c>
      <c r="V154" s="65">
        <f>供給04!U34</f>
        <v>70</v>
      </c>
      <c r="W154" s="65">
        <f>供給04!V34</f>
        <v>0</v>
      </c>
      <c r="X154" s="64">
        <f>供給04!W34</f>
        <v>0</v>
      </c>
      <c r="Y154" s="66">
        <f>供給04!X34</f>
        <v>224</v>
      </c>
      <c r="Z154" s="66">
        <f>供給04!Y34</f>
        <v>1</v>
      </c>
      <c r="AA154" s="67">
        <f>供給04!Z34</f>
        <v>-49</v>
      </c>
    </row>
    <row r="155" spans="2:27">
      <c r="B155" s="162"/>
      <c r="C155" s="162"/>
      <c r="D155" s="166"/>
      <c r="E155" s="166"/>
      <c r="F155" s="166"/>
      <c r="G155" s="135"/>
      <c r="H155" s="118"/>
      <c r="I155" s="132"/>
      <c r="J155" s="40" t="s">
        <v>2</v>
      </c>
      <c r="K155" s="103">
        <f>供給04!J35</f>
        <v>1450</v>
      </c>
      <c r="L155" s="106">
        <f>供給04!K35</f>
        <v>1100</v>
      </c>
      <c r="M155" s="68">
        <f>供給04!L35</f>
        <v>0</v>
      </c>
      <c r="N155" s="69">
        <f>供給04!M35</f>
        <v>0</v>
      </c>
      <c r="O155" s="69">
        <f>供給04!N35</f>
        <v>0</v>
      </c>
      <c r="P155" s="69">
        <f>供給04!O35</f>
        <v>0</v>
      </c>
      <c r="Q155" s="69">
        <f>供給04!P35</f>
        <v>0</v>
      </c>
      <c r="R155" s="69">
        <f>供給04!Q35</f>
        <v>0</v>
      </c>
      <c r="S155" s="69">
        <f>供給04!R35</f>
        <v>314</v>
      </c>
      <c r="T155" s="68">
        <f>供給04!S35</f>
        <v>445</v>
      </c>
      <c r="U155" s="69">
        <f>供給04!T35</f>
        <v>360</v>
      </c>
      <c r="V155" s="69">
        <f>供給04!U35</f>
        <v>70</v>
      </c>
      <c r="W155" s="69">
        <f>供給04!V35</f>
        <v>0</v>
      </c>
      <c r="X155" s="68">
        <f>供給04!W35</f>
        <v>0</v>
      </c>
      <c r="Y155" s="70">
        <f>供給04!X35</f>
        <v>1189</v>
      </c>
      <c r="Z155" s="70">
        <f>供給04!Y35</f>
        <v>261</v>
      </c>
      <c r="AA155" s="71">
        <f>供給04!Z35</f>
        <v>-89</v>
      </c>
    </row>
    <row r="156" spans="2:27" ht="13.2" customHeight="1">
      <c r="B156" s="160">
        <v>5</v>
      </c>
      <c r="C156" s="163">
        <f>供給05!$B$6</f>
        <v>5</v>
      </c>
      <c r="D156" s="164">
        <f>供給05!$C$6</f>
        <v>0</v>
      </c>
      <c r="E156" s="164" t="str">
        <f>供給05!$D$6</f>
        <v>皆伐</v>
      </c>
      <c r="F156" s="164" t="str">
        <f>供給05!$E$6</f>
        <v>実行中</v>
      </c>
      <c r="G156" s="133">
        <f>供給05!F6</f>
        <v>0</v>
      </c>
      <c r="H156" s="116" t="s">
        <v>15</v>
      </c>
      <c r="I156" s="130">
        <f>供給05!H6</f>
        <v>0</v>
      </c>
      <c r="J156" s="38" t="s">
        <v>10</v>
      </c>
      <c r="K156" s="101">
        <f>供給05!J6</f>
        <v>0</v>
      </c>
      <c r="L156" s="104">
        <f>供給05!K6</f>
        <v>0</v>
      </c>
      <c r="M156" s="55">
        <f>供給05!L6</f>
        <v>0</v>
      </c>
      <c r="N156" s="56">
        <f>供給05!M6</f>
        <v>0</v>
      </c>
      <c r="O156" s="57">
        <f>供給05!N6</f>
        <v>0</v>
      </c>
      <c r="P156" s="57">
        <f>供給05!O6</f>
        <v>0</v>
      </c>
      <c r="Q156" s="57">
        <f>供給05!P6</f>
        <v>0</v>
      </c>
      <c r="R156" s="57">
        <f>供給05!Q6</f>
        <v>0</v>
      </c>
      <c r="S156" s="58">
        <f>供給05!R6</f>
        <v>0</v>
      </c>
      <c r="T156" s="58">
        <f>供給05!S6</f>
        <v>0</v>
      </c>
      <c r="U156" s="58">
        <f>供給05!T6</f>
        <v>0</v>
      </c>
      <c r="V156" s="58">
        <f>供給05!U6</f>
        <v>0</v>
      </c>
      <c r="W156" s="58">
        <f>供給05!V6</f>
        <v>0</v>
      </c>
      <c r="X156" s="59">
        <f>供給05!W6</f>
        <v>0</v>
      </c>
      <c r="Y156" s="60">
        <f>供給05!X6</f>
        <v>0</v>
      </c>
      <c r="Z156" s="60">
        <f>供給05!Y6</f>
        <v>0</v>
      </c>
      <c r="AA156" s="61">
        <f>供給05!Z6</f>
        <v>0</v>
      </c>
    </row>
    <row r="157" spans="2:27">
      <c r="B157" s="161"/>
      <c r="C157" s="161"/>
      <c r="D157" s="165"/>
      <c r="E157" s="165"/>
      <c r="F157" s="165"/>
      <c r="G157" s="134"/>
      <c r="H157" s="117"/>
      <c r="I157" s="131"/>
      <c r="J157" s="39" t="s">
        <v>11</v>
      </c>
      <c r="K157" s="102">
        <f>供給05!J7</f>
        <v>0</v>
      </c>
      <c r="L157" s="105">
        <f>供給05!K7</f>
        <v>0</v>
      </c>
      <c r="M157" s="64">
        <f>供給05!L7</f>
        <v>0</v>
      </c>
      <c r="N157" s="65">
        <f>供給05!M7</f>
        <v>0</v>
      </c>
      <c r="O157" s="65">
        <f>供給05!N7</f>
        <v>0</v>
      </c>
      <c r="P157" s="65">
        <f>供給05!O7</f>
        <v>0</v>
      </c>
      <c r="Q157" s="65">
        <f>供給05!P7</f>
        <v>0</v>
      </c>
      <c r="R157" s="65">
        <f>供給05!Q7</f>
        <v>0</v>
      </c>
      <c r="S157" s="65">
        <f>供給05!R7</f>
        <v>0</v>
      </c>
      <c r="T157" s="65">
        <f>供給05!S7</f>
        <v>0</v>
      </c>
      <c r="U157" s="65">
        <f>供給05!T7</f>
        <v>0</v>
      </c>
      <c r="V157" s="65">
        <f>供給05!U7</f>
        <v>0</v>
      </c>
      <c r="W157" s="65">
        <f>供給05!V7</f>
        <v>0</v>
      </c>
      <c r="X157" s="64">
        <f>供給05!W7</f>
        <v>0</v>
      </c>
      <c r="Y157" s="66">
        <f>供給05!X7</f>
        <v>0</v>
      </c>
      <c r="Z157" s="66">
        <f>供給05!Y7</f>
        <v>0</v>
      </c>
      <c r="AA157" s="67">
        <f>供給05!Z7</f>
        <v>0</v>
      </c>
    </row>
    <row r="158" spans="2:27">
      <c r="B158" s="161"/>
      <c r="C158" s="161"/>
      <c r="D158" s="165"/>
      <c r="E158" s="165"/>
      <c r="F158" s="165"/>
      <c r="G158" s="134"/>
      <c r="H158" s="117"/>
      <c r="I158" s="131"/>
      <c r="J158" s="39" t="s">
        <v>12</v>
      </c>
      <c r="K158" s="102">
        <f>供給05!J8</f>
        <v>0</v>
      </c>
      <c r="L158" s="105">
        <f>供給05!K8</f>
        <v>0</v>
      </c>
      <c r="M158" s="64">
        <f>供給05!L8</f>
        <v>0</v>
      </c>
      <c r="N158" s="65">
        <f>供給05!M8</f>
        <v>0</v>
      </c>
      <c r="O158" s="65">
        <f>供給05!N8</f>
        <v>0</v>
      </c>
      <c r="P158" s="65">
        <f>供給05!O8</f>
        <v>0</v>
      </c>
      <c r="Q158" s="65">
        <f>供給05!P8</f>
        <v>0</v>
      </c>
      <c r="R158" s="65">
        <f>供給05!Q8</f>
        <v>0</v>
      </c>
      <c r="S158" s="65">
        <f>供給05!R8</f>
        <v>0</v>
      </c>
      <c r="T158" s="65">
        <f>供給05!S8</f>
        <v>0</v>
      </c>
      <c r="U158" s="65">
        <f>供給05!T8</f>
        <v>0</v>
      </c>
      <c r="V158" s="65">
        <f>供給05!U8</f>
        <v>0</v>
      </c>
      <c r="W158" s="65">
        <f>供給05!V8</f>
        <v>0</v>
      </c>
      <c r="X158" s="64">
        <f>供給05!W8</f>
        <v>0</v>
      </c>
      <c r="Y158" s="66">
        <f>供給05!X8</f>
        <v>0</v>
      </c>
      <c r="Z158" s="66">
        <f>供給05!Y8</f>
        <v>0</v>
      </c>
      <c r="AA158" s="67">
        <f>供給05!Z8</f>
        <v>0</v>
      </c>
    </row>
    <row r="159" spans="2:27">
      <c r="B159" s="161"/>
      <c r="C159" s="161"/>
      <c r="D159" s="165"/>
      <c r="E159" s="165"/>
      <c r="F159" s="165"/>
      <c r="G159" s="134"/>
      <c r="H159" s="117"/>
      <c r="I159" s="131"/>
      <c r="J159" s="39" t="s">
        <v>13</v>
      </c>
      <c r="K159" s="102">
        <f>供給05!J9</f>
        <v>0</v>
      </c>
      <c r="L159" s="105">
        <f>供給05!K9</f>
        <v>0</v>
      </c>
      <c r="M159" s="64">
        <f>供給05!L9</f>
        <v>0</v>
      </c>
      <c r="N159" s="65">
        <f>供給05!M9</f>
        <v>0</v>
      </c>
      <c r="O159" s="65">
        <f>供給05!N9</f>
        <v>0</v>
      </c>
      <c r="P159" s="65">
        <f>供給05!O9</f>
        <v>0</v>
      </c>
      <c r="Q159" s="65">
        <f>供給05!P9</f>
        <v>0</v>
      </c>
      <c r="R159" s="65">
        <f>供給05!Q9</f>
        <v>0</v>
      </c>
      <c r="S159" s="65">
        <f>供給05!R9</f>
        <v>0</v>
      </c>
      <c r="T159" s="65">
        <f>供給05!S9</f>
        <v>0</v>
      </c>
      <c r="U159" s="65">
        <f>供給05!T9</f>
        <v>0</v>
      </c>
      <c r="V159" s="65">
        <f>供給05!U9</f>
        <v>0</v>
      </c>
      <c r="W159" s="65">
        <f>供給05!V9</f>
        <v>0</v>
      </c>
      <c r="X159" s="64">
        <f>供給05!W9</f>
        <v>0</v>
      </c>
      <c r="Y159" s="66">
        <f>供給05!X9</f>
        <v>0</v>
      </c>
      <c r="Z159" s="66">
        <f>供給05!Y9</f>
        <v>0</v>
      </c>
      <c r="AA159" s="67">
        <f>供給05!Z9</f>
        <v>0</v>
      </c>
    </row>
    <row r="160" spans="2:27">
      <c r="B160" s="161"/>
      <c r="C160" s="161"/>
      <c r="D160" s="165"/>
      <c r="E160" s="165"/>
      <c r="F160" s="165"/>
      <c r="G160" s="135"/>
      <c r="H160" s="118"/>
      <c r="I160" s="132"/>
      <c r="J160" s="40" t="s">
        <v>2</v>
      </c>
      <c r="K160" s="103">
        <f>供給05!J10</f>
        <v>0</v>
      </c>
      <c r="L160" s="106">
        <f>供給05!K10</f>
        <v>0</v>
      </c>
      <c r="M160" s="68">
        <f>供給05!L10</f>
        <v>0</v>
      </c>
      <c r="N160" s="69">
        <f>供給05!M10</f>
        <v>0</v>
      </c>
      <c r="O160" s="69">
        <f>供給05!N10</f>
        <v>0</v>
      </c>
      <c r="P160" s="69">
        <f>供給05!O10</f>
        <v>0</v>
      </c>
      <c r="Q160" s="69">
        <f>供給05!P10</f>
        <v>0</v>
      </c>
      <c r="R160" s="69">
        <f>供給05!Q10</f>
        <v>0</v>
      </c>
      <c r="S160" s="69">
        <f>供給05!R10</f>
        <v>0</v>
      </c>
      <c r="T160" s="68">
        <f>供給05!S10</f>
        <v>0</v>
      </c>
      <c r="U160" s="69">
        <f>供給05!T10</f>
        <v>0</v>
      </c>
      <c r="V160" s="69">
        <f>供給05!U10</f>
        <v>0</v>
      </c>
      <c r="W160" s="69">
        <f>供給05!V10</f>
        <v>0</v>
      </c>
      <c r="X160" s="68">
        <f>供給05!W10</f>
        <v>0</v>
      </c>
      <c r="Y160" s="70">
        <f>供給05!X10</f>
        <v>0</v>
      </c>
      <c r="Z160" s="70">
        <f>供給05!Y10</f>
        <v>0</v>
      </c>
      <c r="AA160" s="71">
        <f>供給05!Z10</f>
        <v>0</v>
      </c>
    </row>
    <row r="161" spans="2:27">
      <c r="B161" s="161"/>
      <c r="C161" s="161"/>
      <c r="D161" s="165"/>
      <c r="E161" s="165"/>
      <c r="F161" s="165"/>
      <c r="G161" s="133">
        <f>供給05!F11</f>
        <v>0</v>
      </c>
      <c r="H161" s="116" t="s">
        <v>16</v>
      </c>
      <c r="I161" s="130">
        <f>供給05!H11</f>
        <v>0</v>
      </c>
      <c r="J161" s="38" t="s">
        <v>10</v>
      </c>
      <c r="K161" s="101">
        <f>供給05!J11</f>
        <v>0</v>
      </c>
      <c r="L161" s="104">
        <f>供給05!K11</f>
        <v>0</v>
      </c>
      <c r="M161" s="55">
        <f>供給05!L11</f>
        <v>0</v>
      </c>
      <c r="N161" s="56">
        <f>供給05!M11</f>
        <v>0</v>
      </c>
      <c r="O161" s="57">
        <f>供給05!N11</f>
        <v>0</v>
      </c>
      <c r="P161" s="57">
        <f>供給05!O11</f>
        <v>0</v>
      </c>
      <c r="Q161" s="57">
        <f>供給05!P11</f>
        <v>0</v>
      </c>
      <c r="R161" s="57">
        <f>供給05!Q11</f>
        <v>0</v>
      </c>
      <c r="S161" s="58">
        <f>供給05!R11</f>
        <v>0</v>
      </c>
      <c r="T161" s="58">
        <f>供給05!S11</f>
        <v>0</v>
      </c>
      <c r="U161" s="58">
        <f>供給05!T11</f>
        <v>0</v>
      </c>
      <c r="V161" s="58">
        <f>供給05!U11</f>
        <v>0</v>
      </c>
      <c r="W161" s="58">
        <f>供給05!V11</f>
        <v>0</v>
      </c>
      <c r="X161" s="59">
        <f>供給05!W11</f>
        <v>0</v>
      </c>
      <c r="Y161" s="60">
        <f>供給05!X11</f>
        <v>0</v>
      </c>
      <c r="Z161" s="60">
        <f>供給05!Y11</f>
        <v>0</v>
      </c>
      <c r="AA161" s="61">
        <f>供給05!Z11</f>
        <v>0</v>
      </c>
    </row>
    <row r="162" spans="2:27">
      <c r="B162" s="161"/>
      <c r="C162" s="161"/>
      <c r="D162" s="165"/>
      <c r="E162" s="165"/>
      <c r="F162" s="165"/>
      <c r="G162" s="134"/>
      <c r="H162" s="117"/>
      <c r="I162" s="131"/>
      <c r="J162" s="39" t="s">
        <v>11</v>
      </c>
      <c r="K162" s="102">
        <f>供給05!J12</f>
        <v>0</v>
      </c>
      <c r="L162" s="105">
        <f>供給05!K12</f>
        <v>0</v>
      </c>
      <c r="M162" s="64">
        <f>供給05!L12</f>
        <v>0</v>
      </c>
      <c r="N162" s="65">
        <f>供給05!M12</f>
        <v>0</v>
      </c>
      <c r="O162" s="65">
        <f>供給05!N12</f>
        <v>0</v>
      </c>
      <c r="P162" s="65">
        <f>供給05!O12</f>
        <v>0</v>
      </c>
      <c r="Q162" s="65">
        <f>供給05!P12</f>
        <v>0</v>
      </c>
      <c r="R162" s="65">
        <f>供給05!Q12</f>
        <v>0</v>
      </c>
      <c r="S162" s="65">
        <f>供給05!R12</f>
        <v>0</v>
      </c>
      <c r="T162" s="65">
        <f>供給05!S12</f>
        <v>0</v>
      </c>
      <c r="U162" s="65">
        <f>供給05!T12</f>
        <v>0</v>
      </c>
      <c r="V162" s="65">
        <f>供給05!U12</f>
        <v>0</v>
      </c>
      <c r="W162" s="65">
        <f>供給05!V12</f>
        <v>0</v>
      </c>
      <c r="X162" s="64">
        <f>供給05!W12</f>
        <v>0</v>
      </c>
      <c r="Y162" s="66">
        <f>供給05!X12</f>
        <v>0</v>
      </c>
      <c r="Z162" s="66">
        <f>供給05!Y12</f>
        <v>0</v>
      </c>
      <c r="AA162" s="67">
        <f>供給05!Z12</f>
        <v>0</v>
      </c>
    </row>
    <row r="163" spans="2:27">
      <c r="B163" s="161"/>
      <c r="C163" s="161"/>
      <c r="D163" s="165"/>
      <c r="E163" s="165"/>
      <c r="F163" s="165"/>
      <c r="G163" s="134"/>
      <c r="H163" s="117"/>
      <c r="I163" s="131"/>
      <c r="J163" s="39" t="s">
        <v>12</v>
      </c>
      <c r="K163" s="102">
        <f>供給05!J13</f>
        <v>0</v>
      </c>
      <c r="L163" s="105">
        <f>供給05!K13</f>
        <v>0</v>
      </c>
      <c r="M163" s="64">
        <f>供給05!L13</f>
        <v>0</v>
      </c>
      <c r="N163" s="65">
        <f>供給05!M13</f>
        <v>0</v>
      </c>
      <c r="O163" s="65">
        <f>供給05!N13</f>
        <v>0</v>
      </c>
      <c r="P163" s="65">
        <f>供給05!O13</f>
        <v>0</v>
      </c>
      <c r="Q163" s="65">
        <f>供給05!P13</f>
        <v>0</v>
      </c>
      <c r="R163" s="65">
        <f>供給05!Q13</f>
        <v>0</v>
      </c>
      <c r="S163" s="65">
        <f>供給05!R13</f>
        <v>0</v>
      </c>
      <c r="T163" s="65">
        <f>供給05!S13</f>
        <v>0</v>
      </c>
      <c r="U163" s="65">
        <f>供給05!T13</f>
        <v>0</v>
      </c>
      <c r="V163" s="65">
        <f>供給05!U13</f>
        <v>0</v>
      </c>
      <c r="W163" s="65">
        <f>供給05!V13</f>
        <v>0</v>
      </c>
      <c r="X163" s="64">
        <f>供給05!W13</f>
        <v>0</v>
      </c>
      <c r="Y163" s="66">
        <f>供給05!X13</f>
        <v>0</v>
      </c>
      <c r="Z163" s="66">
        <f>供給05!Y13</f>
        <v>0</v>
      </c>
      <c r="AA163" s="67">
        <f>供給05!Z13</f>
        <v>0</v>
      </c>
    </row>
    <row r="164" spans="2:27">
      <c r="B164" s="161"/>
      <c r="C164" s="161"/>
      <c r="D164" s="165"/>
      <c r="E164" s="165"/>
      <c r="F164" s="165"/>
      <c r="G164" s="134"/>
      <c r="H164" s="117"/>
      <c r="I164" s="131"/>
      <c r="J164" s="39" t="s">
        <v>13</v>
      </c>
      <c r="K164" s="102">
        <f>供給05!J14</f>
        <v>0</v>
      </c>
      <c r="L164" s="105">
        <f>供給05!K14</f>
        <v>0</v>
      </c>
      <c r="M164" s="64">
        <f>供給05!L14</f>
        <v>0</v>
      </c>
      <c r="N164" s="65">
        <f>供給05!M14</f>
        <v>0</v>
      </c>
      <c r="O164" s="65">
        <f>供給05!N14</f>
        <v>0</v>
      </c>
      <c r="P164" s="65">
        <f>供給05!O14</f>
        <v>0</v>
      </c>
      <c r="Q164" s="65">
        <f>供給05!P14</f>
        <v>0</v>
      </c>
      <c r="R164" s="65">
        <f>供給05!Q14</f>
        <v>0</v>
      </c>
      <c r="S164" s="65">
        <f>供給05!R14</f>
        <v>0</v>
      </c>
      <c r="T164" s="65">
        <f>供給05!S14</f>
        <v>0</v>
      </c>
      <c r="U164" s="65">
        <f>供給05!T14</f>
        <v>0</v>
      </c>
      <c r="V164" s="65">
        <f>供給05!U14</f>
        <v>0</v>
      </c>
      <c r="W164" s="65">
        <f>供給05!V14</f>
        <v>0</v>
      </c>
      <c r="X164" s="64">
        <f>供給05!W14</f>
        <v>0</v>
      </c>
      <c r="Y164" s="66">
        <f>供給05!X14</f>
        <v>0</v>
      </c>
      <c r="Z164" s="66">
        <f>供給05!Y14</f>
        <v>0</v>
      </c>
      <c r="AA164" s="67">
        <f>供給05!Z14</f>
        <v>0</v>
      </c>
    </row>
    <row r="165" spans="2:27">
      <c r="B165" s="161"/>
      <c r="C165" s="161"/>
      <c r="D165" s="165"/>
      <c r="E165" s="165"/>
      <c r="F165" s="165"/>
      <c r="G165" s="135"/>
      <c r="H165" s="118"/>
      <c r="I165" s="132"/>
      <c r="J165" s="40" t="s">
        <v>2</v>
      </c>
      <c r="K165" s="103">
        <f>供給05!J15</f>
        <v>0</v>
      </c>
      <c r="L165" s="106">
        <f>供給05!K15</f>
        <v>0</v>
      </c>
      <c r="M165" s="68">
        <f>供給05!L15</f>
        <v>0</v>
      </c>
      <c r="N165" s="69">
        <f>供給05!M15</f>
        <v>0</v>
      </c>
      <c r="O165" s="69">
        <f>供給05!N15</f>
        <v>0</v>
      </c>
      <c r="P165" s="69">
        <f>供給05!O15</f>
        <v>0</v>
      </c>
      <c r="Q165" s="69">
        <f>供給05!P15</f>
        <v>0</v>
      </c>
      <c r="R165" s="69">
        <f>供給05!Q15</f>
        <v>0</v>
      </c>
      <c r="S165" s="69">
        <f>供給05!R15</f>
        <v>0</v>
      </c>
      <c r="T165" s="68">
        <f>供給05!S15</f>
        <v>0</v>
      </c>
      <c r="U165" s="69">
        <f>供給05!T15</f>
        <v>0</v>
      </c>
      <c r="V165" s="69">
        <f>供給05!U15</f>
        <v>0</v>
      </c>
      <c r="W165" s="69">
        <f>供給05!V15</f>
        <v>0</v>
      </c>
      <c r="X165" s="68">
        <f>供給05!W15</f>
        <v>0</v>
      </c>
      <c r="Y165" s="70">
        <f>供給05!X15</f>
        <v>0</v>
      </c>
      <c r="Z165" s="70">
        <f>供給05!Y15</f>
        <v>0</v>
      </c>
      <c r="AA165" s="71">
        <f>供給05!Z15</f>
        <v>0</v>
      </c>
    </row>
    <row r="166" spans="2:27">
      <c r="B166" s="161"/>
      <c r="C166" s="161"/>
      <c r="D166" s="165"/>
      <c r="E166" s="165"/>
      <c r="F166" s="165"/>
      <c r="G166" s="133">
        <f>供給05!F16</f>
        <v>0</v>
      </c>
      <c r="H166" s="116" t="s">
        <v>17</v>
      </c>
      <c r="I166" s="130">
        <f>供給05!H16</f>
        <v>0</v>
      </c>
      <c r="J166" s="38" t="s">
        <v>10</v>
      </c>
      <c r="K166" s="101">
        <f>供給05!J16</f>
        <v>0</v>
      </c>
      <c r="L166" s="104">
        <f>供給05!K16</f>
        <v>0</v>
      </c>
      <c r="M166" s="55">
        <f>供給05!L16</f>
        <v>0</v>
      </c>
      <c r="N166" s="56">
        <f>供給05!M16</f>
        <v>0</v>
      </c>
      <c r="O166" s="57">
        <f>供給05!N16</f>
        <v>0</v>
      </c>
      <c r="P166" s="57">
        <f>供給05!O16</f>
        <v>0</v>
      </c>
      <c r="Q166" s="57">
        <f>供給05!P16</f>
        <v>0</v>
      </c>
      <c r="R166" s="57">
        <f>供給05!Q16</f>
        <v>0</v>
      </c>
      <c r="S166" s="58">
        <f>供給05!R16</f>
        <v>0</v>
      </c>
      <c r="T166" s="58">
        <f>供給05!S16</f>
        <v>0</v>
      </c>
      <c r="U166" s="58">
        <f>供給05!T16</f>
        <v>0</v>
      </c>
      <c r="V166" s="58">
        <f>供給05!U16</f>
        <v>0</v>
      </c>
      <c r="W166" s="58">
        <f>供給05!V16</f>
        <v>0</v>
      </c>
      <c r="X166" s="59">
        <f>供給05!W16</f>
        <v>0</v>
      </c>
      <c r="Y166" s="60">
        <f>供給05!X16</f>
        <v>0</v>
      </c>
      <c r="Z166" s="60">
        <f>供給05!Y16</f>
        <v>0</v>
      </c>
      <c r="AA166" s="61">
        <f>供給05!Z16</f>
        <v>0</v>
      </c>
    </row>
    <row r="167" spans="2:27">
      <c r="B167" s="161"/>
      <c r="C167" s="161"/>
      <c r="D167" s="165"/>
      <c r="E167" s="165"/>
      <c r="F167" s="165"/>
      <c r="G167" s="134"/>
      <c r="H167" s="117"/>
      <c r="I167" s="131"/>
      <c r="J167" s="39" t="s">
        <v>11</v>
      </c>
      <c r="K167" s="102">
        <f>供給05!J17</f>
        <v>0</v>
      </c>
      <c r="L167" s="105">
        <f>供給05!K17</f>
        <v>0</v>
      </c>
      <c r="M167" s="64">
        <f>供給05!L17</f>
        <v>0</v>
      </c>
      <c r="N167" s="65">
        <f>供給05!M17</f>
        <v>0</v>
      </c>
      <c r="O167" s="65">
        <f>供給05!N17</f>
        <v>0</v>
      </c>
      <c r="P167" s="65">
        <f>供給05!O17</f>
        <v>0</v>
      </c>
      <c r="Q167" s="65">
        <f>供給05!P17</f>
        <v>0</v>
      </c>
      <c r="R167" s="65">
        <f>供給05!Q17</f>
        <v>0</v>
      </c>
      <c r="S167" s="65">
        <f>供給05!R17</f>
        <v>0</v>
      </c>
      <c r="T167" s="65">
        <f>供給05!S17</f>
        <v>0</v>
      </c>
      <c r="U167" s="65">
        <f>供給05!T17</f>
        <v>0</v>
      </c>
      <c r="V167" s="65">
        <f>供給05!U17</f>
        <v>0</v>
      </c>
      <c r="W167" s="65">
        <f>供給05!V17</f>
        <v>0</v>
      </c>
      <c r="X167" s="64">
        <f>供給05!W17</f>
        <v>0</v>
      </c>
      <c r="Y167" s="66">
        <f>供給05!X17</f>
        <v>0</v>
      </c>
      <c r="Z167" s="66">
        <f>供給05!Y17</f>
        <v>0</v>
      </c>
      <c r="AA167" s="67">
        <f>供給05!Z17</f>
        <v>0</v>
      </c>
    </row>
    <row r="168" spans="2:27">
      <c r="B168" s="161"/>
      <c r="C168" s="161"/>
      <c r="D168" s="165"/>
      <c r="E168" s="165"/>
      <c r="F168" s="165"/>
      <c r="G168" s="134"/>
      <c r="H168" s="117"/>
      <c r="I168" s="131"/>
      <c r="J168" s="39" t="s">
        <v>12</v>
      </c>
      <c r="K168" s="102">
        <f>供給05!J18</f>
        <v>0</v>
      </c>
      <c r="L168" s="105">
        <f>供給05!K18</f>
        <v>0</v>
      </c>
      <c r="M168" s="64">
        <f>供給05!L18</f>
        <v>0</v>
      </c>
      <c r="N168" s="65">
        <f>供給05!M18</f>
        <v>0</v>
      </c>
      <c r="O168" s="65">
        <f>供給05!N18</f>
        <v>0</v>
      </c>
      <c r="P168" s="65">
        <f>供給05!O18</f>
        <v>0</v>
      </c>
      <c r="Q168" s="65">
        <f>供給05!P18</f>
        <v>0</v>
      </c>
      <c r="R168" s="65">
        <f>供給05!Q18</f>
        <v>0</v>
      </c>
      <c r="S168" s="65">
        <f>供給05!R18</f>
        <v>0</v>
      </c>
      <c r="T168" s="65">
        <f>供給05!S18</f>
        <v>0</v>
      </c>
      <c r="U168" s="65">
        <f>供給05!T18</f>
        <v>0</v>
      </c>
      <c r="V168" s="65">
        <f>供給05!U18</f>
        <v>0</v>
      </c>
      <c r="W168" s="65">
        <f>供給05!V18</f>
        <v>0</v>
      </c>
      <c r="X168" s="64">
        <f>供給05!W18</f>
        <v>0</v>
      </c>
      <c r="Y168" s="66">
        <f>供給05!X18</f>
        <v>0</v>
      </c>
      <c r="Z168" s="66">
        <f>供給05!Y18</f>
        <v>0</v>
      </c>
      <c r="AA168" s="67">
        <f>供給05!Z18</f>
        <v>0</v>
      </c>
    </row>
    <row r="169" spans="2:27">
      <c r="B169" s="161"/>
      <c r="C169" s="161"/>
      <c r="D169" s="165"/>
      <c r="E169" s="165"/>
      <c r="F169" s="165"/>
      <c r="G169" s="134"/>
      <c r="H169" s="117"/>
      <c r="I169" s="131"/>
      <c r="J169" s="39" t="s">
        <v>13</v>
      </c>
      <c r="K169" s="102">
        <f>供給05!J19</f>
        <v>0</v>
      </c>
      <c r="L169" s="105">
        <f>供給05!K19</f>
        <v>0</v>
      </c>
      <c r="M169" s="64">
        <f>供給05!L19</f>
        <v>0</v>
      </c>
      <c r="N169" s="65">
        <f>供給05!M19</f>
        <v>0</v>
      </c>
      <c r="O169" s="65">
        <f>供給05!N19</f>
        <v>0</v>
      </c>
      <c r="P169" s="65">
        <f>供給05!O19</f>
        <v>0</v>
      </c>
      <c r="Q169" s="65">
        <f>供給05!P19</f>
        <v>0</v>
      </c>
      <c r="R169" s="65">
        <f>供給05!Q19</f>
        <v>0</v>
      </c>
      <c r="S169" s="65">
        <f>供給05!R19</f>
        <v>0</v>
      </c>
      <c r="T169" s="65">
        <f>供給05!S19</f>
        <v>0</v>
      </c>
      <c r="U169" s="65">
        <f>供給05!T19</f>
        <v>0</v>
      </c>
      <c r="V169" s="65">
        <f>供給05!U19</f>
        <v>0</v>
      </c>
      <c r="W169" s="65">
        <f>供給05!V19</f>
        <v>0</v>
      </c>
      <c r="X169" s="64">
        <f>供給05!W19</f>
        <v>0</v>
      </c>
      <c r="Y169" s="66">
        <f>供給05!X19</f>
        <v>0</v>
      </c>
      <c r="Z169" s="66">
        <f>供給05!Y19</f>
        <v>0</v>
      </c>
      <c r="AA169" s="67">
        <f>供給05!Z19</f>
        <v>0</v>
      </c>
    </row>
    <row r="170" spans="2:27">
      <c r="B170" s="161"/>
      <c r="C170" s="161"/>
      <c r="D170" s="165"/>
      <c r="E170" s="165"/>
      <c r="F170" s="165"/>
      <c r="G170" s="135"/>
      <c r="H170" s="118"/>
      <c r="I170" s="132"/>
      <c r="J170" s="40" t="s">
        <v>2</v>
      </c>
      <c r="K170" s="103">
        <f>供給05!J20</f>
        <v>0</v>
      </c>
      <c r="L170" s="106">
        <f>供給05!K20</f>
        <v>0</v>
      </c>
      <c r="M170" s="68">
        <f>供給05!L20</f>
        <v>0</v>
      </c>
      <c r="N170" s="69">
        <f>供給05!M20</f>
        <v>0</v>
      </c>
      <c r="O170" s="69">
        <f>供給05!N20</f>
        <v>0</v>
      </c>
      <c r="P170" s="69">
        <f>供給05!O20</f>
        <v>0</v>
      </c>
      <c r="Q170" s="69">
        <f>供給05!P20</f>
        <v>0</v>
      </c>
      <c r="R170" s="69">
        <f>供給05!Q20</f>
        <v>0</v>
      </c>
      <c r="S170" s="69">
        <f>供給05!R20</f>
        <v>0</v>
      </c>
      <c r="T170" s="68">
        <f>供給05!S20</f>
        <v>0</v>
      </c>
      <c r="U170" s="69">
        <f>供給05!T20</f>
        <v>0</v>
      </c>
      <c r="V170" s="69">
        <f>供給05!U20</f>
        <v>0</v>
      </c>
      <c r="W170" s="69">
        <f>供給05!V20</f>
        <v>0</v>
      </c>
      <c r="X170" s="68">
        <f>供給05!W20</f>
        <v>0</v>
      </c>
      <c r="Y170" s="70">
        <f>供給05!X20</f>
        <v>0</v>
      </c>
      <c r="Z170" s="70">
        <f>供給05!Y20</f>
        <v>0</v>
      </c>
      <c r="AA170" s="71">
        <f>供給05!Z20</f>
        <v>0</v>
      </c>
    </row>
    <row r="171" spans="2:27">
      <c r="B171" s="161"/>
      <c r="C171" s="161"/>
      <c r="D171" s="165"/>
      <c r="E171" s="165"/>
      <c r="F171" s="165"/>
      <c r="G171" s="133">
        <f>供給05!F21</f>
        <v>0</v>
      </c>
      <c r="H171" s="119" t="s">
        <v>18</v>
      </c>
      <c r="I171" s="130">
        <f>供給05!H21</f>
        <v>0</v>
      </c>
      <c r="J171" s="38" t="s">
        <v>10</v>
      </c>
      <c r="K171" s="101">
        <f>供給05!J21</f>
        <v>0</v>
      </c>
      <c r="L171" s="104">
        <f>供給05!K21</f>
        <v>0</v>
      </c>
      <c r="M171" s="55">
        <f>供給05!L21</f>
        <v>0</v>
      </c>
      <c r="N171" s="56">
        <f>供給05!M21</f>
        <v>0</v>
      </c>
      <c r="O171" s="57">
        <f>供給05!N21</f>
        <v>0</v>
      </c>
      <c r="P171" s="57">
        <f>供給05!O21</f>
        <v>0</v>
      </c>
      <c r="Q171" s="57">
        <f>供給05!P21</f>
        <v>0</v>
      </c>
      <c r="R171" s="57">
        <f>供給05!Q21</f>
        <v>0</v>
      </c>
      <c r="S171" s="58">
        <f>供給05!R21</f>
        <v>0</v>
      </c>
      <c r="T171" s="58">
        <f>供給05!S21</f>
        <v>0</v>
      </c>
      <c r="U171" s="58">
        <f>供給05!T21</f>
        <v>0</v>
      </c>
      <c r="V171" s="58">
        <f>供給05!U21</f>
        <v>0</v>
      </c>
      <c r="W171" s="58">
        <f>供給05!V21</f>
        <v>0</v>
      </c>
      <c r="X171" s="59">
        <f>供給05!W21</f>
        <v>0</v>
      </c>
      <c r="Y171" s="60">
        <f>供給05!X21</f>
        <v>0</v>
      </c>
      <c r="Z171" s="60">
        <f>供給05!Y21</f>
        <v>0</v>
      </c>
      <c r="AA171" s="61">
        <f>供給05!Z21</f>
        <v>0</v>
      </c>
    </row>
    <row r="172" spans="2:27">
      <c r="B172" s="161"/>
      <c r="C172" s="161"/>
      <c r="D172" s="165"/>
      <c r="E172" s="165"/>
      <c r="F172" s="165"/>
      <c r="G172" s="134"/>
      <c r="H172" s="117"/>
      <c r="I172" s="131"/>
      <c r="J172" s="39" t="s">
        <v>11</v>
      </c>
      <c r="K172" s="102">
        <f>供給05!J22</f>
        <v>0</v>
      </c>
      <c r="L172" s="105">
        <f>供給05!K22</f>
        <v>0</v>
      </c>
      <c r="M172" s="64">
        <f>供給05!L22</f>
        <v>0</v>
      </c>
      <c r="N172" s="65">
        <f>供給05!M22</f>
        <v>0</v>
      </c>
      <c r="O172" s="65">
        <f>供給05!N22</f>
        <v>0</v>
      </c>
      <c r="P172" s="65">
        <f>供給05!O22</f>
        <v>0</v>
      </c>
      <c r="Q172" s="65">
        <f>供給05!P22</f>
        <v>0</v>
      </c>
      <c r="R172" s="65">
        <f>供給05!Q22</f>
        <v>0</v>
      </c>
      <c r="S172" s="65">
        <f>供給05!R22</f>
        <v>0</v>
      </c>
      <c r="T172" s="65">
        <f>供給05!S22</f>
        <v>0</v>
      </c>
      <c r="U172" s="65">
        <f>供給05!T22</f>
        <v>0</v>
      </c>
      <c r="V172" s="65">
        <f>供給05!U22</f>
        <v>0</v>
      </c>
      <c r="W172" s="65">
        <f>供給05!V22</f>
        <v>0</v>
      </c>
      <c r="X172" s="64">
        <f>供給05!W22</f>
        <v>0</v>
      </c>
      <c r="Y172" s="66">
        <f>供給05!X22</f>
        <v>0</v>
      </c>
      <c r="Z172" s="66">
        <f>供給05!Y22</f>
        <v>0</v>
      </c>
      <c r="AA172" s="67">
        <f>供給05!Z22</f>
        <v>0</v>
      </c>
    </row>
    <row r="173" spans="2:27">
      <c r="B173" s="161"/>
      <c r="C173" s="161"/>
      <c r="D173" s="165"/>
      <c r="E173" s="165"/>
      <c r="F173" s="165"/>
      <c r="G173" s="134"/>
      <c r="H173" s="117"/>
      <c r="I173" s="131"/>
      <c r="J173" s="39" t="s">
        <v>12</v>
      </c>
      <c r="K173" s="102">
        <f>供給05!J23</f>
        <v>0</v>
      </c>
      <c r="L173" s="105">
        <f>供給05!K23</f>
        <v>0</v>
      </c>
      <c r="M173" s="64">
        <f>供給05!L23</f>
        <v>0</v>
      </c>
      <c r="N173" s="65">
        <f>供給05!M23</f>
        <v>0</v>
      </c>
      <c r="O173" s="65">
        <f>供給05!N23</f>
        <v>0</v>
      </c>
      <c r="P173" s="65">
        <f>供給05!O23</f>
        <v>0</v>
      </c>
      <c r="Q173" s="65">
        <f>供給05!P23</f>
        <v>0</v>
      </c>
      <c r="R173" s="65">
        <f>供給05!Q23</f>
        <v>0</v>
      </c>
      <c r="S173" s="65">
        <f>供給05!R23</f>
        <v>0</v>
      </c>
      <c r="T173" s="65">
        <f>供給05!S23</f>
        <v>0</v>
      </c>
      <c r="U173" s="65">
        <f>供給05!T23</f>
        <v>0</v>
      </c>
      <c r="V173" s="65">
        <f>供給05!U23</f>
        <v>0</v>
      </c>
      <c r="W173" s="65">
        <f>供給05!V23</f>
        <v>0</v>
      </c>
      <c r="X173" s="64">
        <f>供給05!W23</f>
        <v>0</v>
      </c>
      <c r="Y173" s="66">
        <f>供給05!X23</f>
        <v>0</v>
      </c>
      <c r="Z173" s="66">
        <f>供給05!Y23</f>
        <v>0</v>
      </c>
      <c r="AA173" s="67">
        <f>供給05!Z23</f>
        <v>0</v>
      </c>
    </row>
    <row r="174" spans="2:27">
      <c r="B174" s="161"/>
      <c r="C174" s="161"/>
      <c r="D174" s="165"/>
      <c r="E174" s="165"/>
      <c r="F174" s="165"/>
      <c r="G174" s="134"/>
      <c r="H174" s="117"/>
      <c r="I174" s="131"/>
      <c r="J174" s="39" t="s">
        <v>13</v>
      </c>
      <c r="K174" s="102">
        <f>供給05!J24</f>
        <v>0</v>
      </c>
      <c r="L174" s="105">
        <f>供給05!K24</f>
        <v>0</v>
      </c>
      <c r="M174" s="64">
        <f>供給05!L24</f>
        <v>0</v>
      </c>
      <c r="N174" s="65">
        <f>供給05!M24</f>
        <v>0</v>
      </c>
      <c r="O174" s="65">
        <f>供給05!N24</f>
        <v>0</v>
      </c>
      <c r="P174" s="65">
        <f>供給05!O24</f>
        <v>0</v>
      </c>
      <c r="Q174" s="65">
        <f>供給05!P24</f>
        <v>0</v>
      </c>
      <c r="R174" s="65">
        <f>供給05!Q24</f>
        <v>0</v>
      </c>
      <c r="S174" s="65">
        <f>供給05!R24</f>
        <v>0</v>
      </c>
      <c r="T174" s="65">
        <f>供給05!S24</f>
        <v>0</v>
      </c>
      <c r="U174" s="65">
        <f>供給05!T24</f>
        <v>0</v>
      </c>
      <c r="V174" s="65">
        <f>供給05!U24</f>
        <v>0</v>
      </c>
      <c r="W174" s="65">
        <f>供給05!V24</f>
        <v>0</v>
      </c>
      <c r="X174" s="64">
        <f>供給05!W24</f>
        <v>0</v>
      </c>
      <c r="Y174" s="66">
        <f>供給05!X24</f>
        <v>0</v>
      </c>
      <c r="Z174" s="66">
        <f>供給05!Y24</f>
        <v>0</v>
      </c>
      <c r="AA174" s="67">
        <f>供給05!Z24</f>
        <v>0</v>
      </c>
    </row>
    <row r="175" spans="2:27">
      <c r="B175" s="161"/>
      <c r="C175" s="161"/>
      <c r="D175" s="165"/>
      <c r="E175" s="165"/>
      <c r="F175" s="165"/>
      <c r="G175" s="135"/>
      <c r="H175" s="118"/>
      <c r="I175" s="132"/>
      <c r="J175" s="40" t="s">
        <v>2</v>
      </c>
      <c r="K175" s="103">
        <f>供給05!J25</f>
        <v>0</v>
      </c>
      <c r="L175" s="106">
        <f>供給05!K25</f>
        <v>0</v>
      </c>
      <c r="M175" s="68">
        <f>供給05!L25</f>
        <v>0</v>
      </c>
      <c r="N175" s="69">
        <f>供給05!M25</f>
        <v>0</v>
      </c>
      <c r="O175" s="69">
        <f>供給05!N25</f>
        <v>0</v>
      </c>
      <c r="P175" s="69">
        <f>供給05!O25</f>
        <v>0</v>
      </c>
      <c r="Q175" s="69">
        <f>供給05!P25</f>
        <v>0</v>
      </c>
      <c r="R175" s="69">
        <f>供給05!Q25</f>
        <v>0</v>
      </c>
      <c r="S175" s="69">
        <f>供給05!R25</f>
        <v>0</v>
      </c>
      <c r="T175" s="68">
        <f>供給05!S25</f>
        <v>0</v>
      </c>
      <c r="U175" s="69">
        <f>供給05!T25</f>
        <v>0</v>
      </c>
      <c r="V175" s="69">
        <f>供給05!U25</f>
        <v>0</v>
      </c>
      <c r="W175" s="69">
        <f>供給05!V25</f>
        <v>0</v>
      </c>
      <c r="X175" s="68">
        <f>供給05!W25</f>
        <v>0</v>
      </c>
      <c r="Y175" s="70">
        <f>供給05!X25</f>
        <v>0</v>
      </c>
      <c r="Z175" s="70">
        <f>供給05!Y25</f>
        <v>0</v>
      </c>
      <c r="AA175" s="71">
        <f>供給05!Z25</f>
        <v>0</v>
      </c>
    </row>
    <row r="176" spans="2:27">
      <c r="B176" s="161"/>
      <c r="C176" s="161"/>
      <c r="D176" s="165"/>
      <c r="E176" s="165"/>
      <c r="F176" s="165"/>
      <c r="G176" s="133">
        <f>供給05!F26</f>
        <v>0</v>
      </c>
      <c r="H176" s="116" t="s">
        <v>19</v>
      </c>
      <c r="I176" s="130">
        <f>供給05!H26</f>
        <v>0</v>
      </c>
      <c r="J176" s="38" t="s">
        <v>10</v>
      </c>
      <c r="K176" s="101">
        <f>供給05!J26</f>
        <v>0</v>
      </c>
      <c r="L176" s="104">
        <f>供給05!K26</f>
        <v>0</v>
      </c>
      <c r="M176" s="55">
        <f>供給05!L26</f>
        <v>0</v>
      </c>
      <c r="N176" s="56">
        <f>供給05!M26</f>
        <v>0</v>
      </c>
      <c r="O176" s="57">
        <f>供給05!N26</f>
        <v>0</v>
      </c>
      <c r="P176" s="57">
        <f>供給05!O26</f>
        <v>0</v>
      </c>
      <c r="Q176" s="57">
        <f>供給05!P26</f>
        <v>0</v>
      </c>
      <c r="R176" s="57">
        <f>供給05!Q26</f>
        <v>0</v>
      </c>
      <c r="S176" s="58">
        <f>供給05!R26</f>
        <v>0</v>
      </c>
      <c r="T176" s="58">
        <f>供給05!S26</f>
        <v>0</v>
      </c>
      <c r="U176" s="58">
        <f>供給05!T26</f>
        <v>0</v>
      </c>
      <c r="V176" s="58">
        <f>供給05!U26</f>
        <v>0</v>
      </c>
      <c r="W176" s="58">
        <f>供給05!V26</f>
        <v>0</v>
      </c>
      <c r="X176" s="59">
        <f>供給05!W26</f>
        <v>0</v>
      </c>
      <c r="Y176" s="60">
        <f>供給05!X26</f>
        <v>0</v>
      </c>
      <c r="Z176" s="60">
        <f>供給05!Y26</f>
        <v>0</v>
      </c>
      <c r="AA176" s="61">
        <f>供給05!Z26</f>
        <v>0</v>
      </c>
    </row>
    <row r="177" spans="2:27">
      <c r="B177" s="161"/>
      <c r="C177" s="161"/>
      <c r="D177" s="165"/>
      <c r="E177" s="165"/>
      <c r="F177" s="165"/>
      <c r="G177" s="134"/>
      <c r="H177" s="117"/>
      <c r="I177" s="131"/>
      <c r="J177" s="39" t="s">
        <v>11</v>
      </c>
      <c r="K177" s="102">
        <f>供給05!J27</f>
        <v>0</v>
      </c>
      <c r="L177" s="105">
        <f>供給05!K27</f>
        <v>0</v>
      </c>
      <c r="M177" s="64">
        <f>供給05!L27</f>
        <v>0</v>
      </c>
      <c r="N177" s="65">
        <f>供給05!M27</f>
        <v>0</v>
      </c>
      <c r="O177" s="65">
        <f>供給05!N27</f>
        <v>0</v>
      </c>
      <c r="P177" s="65">
        <f>供給05!O27</f>
        <v>0</v>
      </c>
      <c r="Q177" s="65">
        <f>供給05!P27</f>
        <v>0</v>
      </c>
      <c r="R177" s="65">
        <f>供給05!Q27</f>
        <v>0</v>
      </c>
      <c r="S177" s="65">
        <f>供給05!R27</f>
        <v>0</v>
      </c>
      <c r="T177" s="65">
        <f>供給05!S27</f>
        <v>0</v>
      </c>
      <c r="U177" s="65">
        <f>供給05!T27</f>
        <v>0</v>
      </c>
      <c r="V177" s="65">
        <f>供給05!U27</f>
        <v>0</v>
      </c>
      <c r="W177" s="65">
        <f>供給05!V27</f>
        <v>0</v>
      </c>
      <c r="X177" s="64">
        <f>供給05!W27</f>
        <v>0</v>
      </c>
      <c r="Y177" s="66">
        <f>供給05!X27</f>
        <v>0</v>
      </c>
      <c r="Z177" s="66">
        <f>供給05!Y27</f>
        <v>0</v>
      </c>
      <c r="AA177" s="67">
        <f>供給05!Z27</f>
        <v>0</v>
      </c>
    </row>
    <row r="178" spans="2:27">
      <c r="B178" s="161"/>
      <c r="C178" s="161"/>
      <c r="D178" s="165"/>
      <c r="E178" s="165"/>
      <c r="F178" s="165"/>
      <c r="G178" s="134"/>
      <c r="H178" s="117"/>
      <c r="I178" s="131"/>
      <c r="J178" s="39" t="s">
        <v>12</v>
      </c>
      <c r="K178" s="102">
        <f>供給05!J28</f>
        <v>0</v>
      </c>
      <c r="L178" s="105">
        <f>供給05!K28</f>
        <v>0</v>
      </c>
      <c r="M178" s="64">
        <f>供給05!L28</f>
        <v>0</v>
      </c>
      <c r="N178" s="65">
        <f>供給05!M28</f>
        <v>0</v>
      </c>
      <c r="O178" s="65">
        <f>供給05!N28</f>
        <v>0</v>
      </c>
      <c r="P178" s="65">
        <f>供給05!O28</f>
        <v>0</v>
      </c>
      <c r="Q178" s="65">
        <f>供給05!P28</f>
        <v>0</v>
      </c>
      <c r="R178" s="65">
        <f>供給05!Q28</f>
        <v>0</v>
      </c>
      <c r="S178" s="65">
        <f>供給05!R28</f>
        <v>0</v>
      </c>
      <c r="T178" s="65">
        <f>供給05!S28</f>
        <v>0</v>
      </c>
      <c r="U178" s="65">
        <f>供給05!T28</f>
        <v>0</v>
      </c>
      <c r="V178" s="65">
        <f>供給05!U28</f>
        <v>0</v>
      </c>
      <c r="W178" s="65">
        <f>供給05!V28</f>
        <v>0</v>
      </c>
      <c r="X178" s="64">
        <f>供給05!W28</f>
        <v>0</v>
      </c>
      <c r="Y178" s="66">
        <f>供給05!X28</f>
        <v>0</v>
      </c>
      <c r="Z178" s="66">
        <f>供給05!Y28</f>
        <v>0</v>
      </c>
      <c r="AA178" s="67">
        <f>供給05!Z28</f>
        <v>0</v>
      </c>
    </row>
    <row r="179" spans="2:27">
      <c r="B179" s="161"/>
      <c r="C179" s="161"/>
      <c r="D179" s="165"/>
      <c r="E179" s="165"/>
      <c r="F179" s="165"/>
      <c r="G179" s="134"/>
      <c r="H179" s="117"/>
      <c r="I179" s="131"/>
      <c r="J179" s="39" t="s">
        <v>13</v>
      </c>
      <c r="K179" s="102">
        <f>供給05!J29</f>
        <v>0</v>
      </c>
      <c r="L179" s="105">
        <f>供給05!K29</f>
        <v>0</v>
      </c>
      <c r="M179" s="64">
        <f>供給05!L29</f>
        <v>0</v>
      </c>
      <c r="N179" s="65">
        <f>供給05!M29</f>
        <v>0</v>
      </c>
      <c r="O179" s="65">
        <f>供給05!N29</f>
        <v>0</v>
      </c>
      <c r="P179" s="65">
        <f>供給05!O29</f>
        <v>0</v>
      </c>
      <c r="Q179" s="65">
        <f>供給05!P29</f>
        <v>0</v>
      </c>
      <c r="R179" s="65">
        <f>供給05!Q29</f>
        <v>0</v>
      </c>
      <c r="S179" s="65">
        <f>供給05!R29</f>
        <v>0</v>
      </c>
      <c r="T179" s="65">
        <f>供給05!S29</f>
        <v>0</v>
      </c>
      <c r="U179" s="65">
        <f>供給05!T29</f>
        <v>0</v>
      </c>
      <c r="V179" s="65">
        <f>供給05!U29</f>
        <v>0</v>
      </c>
      <c r="W179" s="65">
        <f>供給05!V29</f>
        <v>0</v>
      </c>
      <c r="X179" s="64">
        <f>供給05!W29</f>
        <v>0</v>
      </c>
      <c r="Y179" s="66">
        <f>供給05!X29</f>
        <v>0</v>
      </c>
      <c r="Z179" s="66">
        <f>供給05!Y29</f>
        <v>0</v>
      </c>
      <c r="AA179" s="67">
        <f>供給05!Z29</f>
        <v>0</v>
      </c>
    </row>
    <row r="180" spans="2:27">
      <c r="B180" s="161"/>
      <c r="C180" s="161"/>
      <c r="D180" s="165"/>
      <c r="E180" s="165"/>
      <c r="F180" s="165"/>
      <c r="G180" s="135"/>
      <c r="H180" s="118"/>
      <c r="I180" s="132"/>
      <c r="J180" s="40" t="s">
        <v>2</v>
      </c>
      <c r="K180" s="103">
        <f>供給05!J30</f>
        <v>0</v>
      </c>
      <c r="L180" s="106">
        <f>供給05!K30</f>
        <v>0</v>
      </c>
      <c r="M180" s="68">
        <f>供給05!L30</f>
        <v>0</v>
      </c>
      <c r="N180" s="69">
        <f>供給05!M30</f>
        <v>0</v>
      </c>
      <c r="O180" s="69">
        <f>供給05!N30</f>
        <v>0</v>
      </c>
      <c r="P180" s="69">
        <f>供給05!O30</f>
        <v>0</v>
      </c>
      <c r="Q180" s="69">
        <f>供給05!P30</f>
        <v>0</v>
      </c>
      <c r="R180" s="69">
        <f>供給05!Q30</f>
        <v>0</v>
      </c>
      <c r="S180" s="69">
        <f>供給05!R30</f>
        <v>0</v>
      </c>
      <c r="T180" s="68">
        <f>供給05!S30</f>
        <v>0</v>
      </c>
      <c r="U180" s="69">
        <f>供給05!T30</f>
        <v>0</v>
      </c>
      <c r="V180" s="69">
        <f>供給05!U30</f>
        <v>0</v>
      </c>
      <c r="W180" s="69">
        <f>供給05!V30</f>
        <v>0</v>
      </c>
      <c r="X180" s="68">
        <f>供給05!W30</f>
        <v>0</v>
      </c>
      <c r="Y180" s="70">
        <f>供給05!X30</f>
        <v>0</v>
      </c>
      <c r="Z180" s="70">
        <f>供給05!Y30</f>
        <v>0</v>
      </c>
      <c r="AA180" s="71">
        <f>供給05!Z30</f>
        <v>0</v>
      </c>
    </row>
    <row r="181" spans="2:27">
      <c r="B181" s="161"/>
      <c r="C181" s="161"/>
      <c r="D181" s="165"/>
      <c r="E181" s="165"/>
      <c r="F181" s="165"/>
      <c r="G181" s="133">
        <f>供給05!F31</f>
        <v>0</v>
      </c>
      <c r="H181" s="116" t="s">
        <v>3</v>
      </c>
      <c r="I181" s="130">
        <f>供給05!H31</f>
        <v>0</v>
      </c>
      <c r="J181" s="38" t="s">
        <v>10</v>
      </c>
      <c r="K181" s="101">
        <f>供給05!J31</f>
        <v>0</v>
      </c>
      <c r="L181" s="104">
        <f>供給05!K31</f>
        <v>0</v>
      </c>
      <c r="M181" s="55">
        <f>供給05!L31</f>
        <v>0</v>
      </c>
      <c r="N181" s="56">
        <f>供給05!M31</f>
        <v>0</v>
      </c>
      <c r="O181" s="57">
        <f>供給05!N31</f>
        <v>0</v>
      </c>
      <c r="P181" s="57">
        <f>供給05!O31</f>
        <v>0</v>
      </c>
      <c r="Q181" s="57">
        <f>供給05!P31</f>
        <v>0</v>
      </c>
      <c r="R181" s="57">
        <f>供給05!Q31</f>
        <v>0</v>
      </c>
      <c r="S181" s="58">
        <f>供給05!R31</f>
        <v>0</v>
      </c>
      <c r="T181" s="58">
        <f>供給05!S31</f>
        <v>0</v>
      </c>
      <c r="U181" s="58">
        <f>供給05!T31</f>
        <v>0</v>
      </c>
      <c r="V181" s="58">
        <f>供給05!U31</f>
        <v>0</v>
      </c>
      <c r="W181" s="58">
        <f>供給05!V31</f>
        <v>0</v>
      </c>
      <c r="X181" s="59">
        <f>供給05!W31</f>
        <v>0</v>
      </c>
      <c r="Y181" s="60">
        <f>供給05!X31</f>
        <v>0</v>
      </c>
      <c r="Z181" s="60">
        <f>供給05!Y31</f>
        <v>0</v>
      </c>
      <c r="AA181" s="61">
        <f>供給05!Z31</f>
        <v>0</v>
      </c>
    </row>
    <row r="182" spans="2:27">
      <c r="B182" s="161"/>
      <c r="C182" s="161"/>
      <c r="D182" s="165"/>
      <c r="E182" s="165"/>
      <c r="F182" s="165"/>
      <c r="G182" s="134"/>
      <c r="H182" s="117"/>
      <c r="I182" s="131"/>
      <c r="J182" s="39" t="s">
        <v>11</v>
      </c>
      <c r="K182" s="102">
        <f>供給05!J32</f>
        <v>0</v>
      </c>
      <c r="L182" s="105">
        <f>供給05!K32</f>
        <v>0</v>
      </c>
      <c r="M182" s="64">
        <f>供給05!L32</f>
        <v>0</v>
      </c>
      <c r="N182" s="65">
        <f>供給05!M32</f>
        <v>0</v>
      </c>
      <c r="O182" s="65">
        <f>供給05!N32</f>
        <v>0</v>
      </c>
      <c r="P182" s="65">
        <f>供給05!O32</f>
        <v>0</v>
      </c>
      <c r="Q182" s="65">
        <f>供給05!P32</f>
        <v>0</v>
      </c>
      <c r="R182" s="65">
        <f>供給05!Q32</f>
        <v>0</v>
      </c>
      <c r="S182" s="65">
        <f>供給05!R32</f>
        <v>0</v>
      </c>
      <c r="T182" s="65">
        <f>供給05!S32</f>
        <v>0</v>
      </c>
      <c r="U182" s="65">
        <f>供給05!T32</f>
        <v>0</v>
      </c>
      <c r="V182" s="65">
        <f>供給05!U32</f>
        <v>0</v>
      </c>
      <c r="W182" s="65">
        <f>供給05!V32</f>
        <v>0</v>
      </c>
      <c r="X182" s="64">
        <f>供給05!W32</f>
        <v>0</v>
      </c>
      <c r="Y182" s="66">
        <f>供給05!X32</f>
        <v>0</v>
      </c>
      <c r="Z182" s="66">
        <f>供給05!Y32</f>
        <v>0</v>
      </c>
      <c r="AA182" s="67">
        <f>供給05!Z32</f>
        <v>0</v>
      </c>
    </row>
    <row r="183" spans="2:27">
      <c r="B183" s="161"/>
      <c r="C183" s="161"/>
      <c r="D183" s="165"/>
      <c r="E183" s="165"/>
      <c r="F183" s="165"/>
      <c r="G183" s="134"/>
      <c r="H183" s="117"/>
      <c r="I183" s="131"/>
      <c r="J183" s="39" t="s">
        <v>12</v>
      </c>
      <c r="K183" s="102">
        <f>供給05!J33</f>
        <v>0</v>
      </c>
      <c r="L183" s="105">
        <f>供給05!K33</f>
        <v>0</v>
      </c>
      <c r="M183" s="64">
        <f>供給05!L33</f>
        <v>0</v>
      </c>
      <c r="N183" s="65">
        <f>供給05!M33</f>
        <v>0</v>
      </c>
      <c r="O183" s="65">
        <f>供給05!N33</f>
        <v>0</v>
      </c>
      <c r="P183" s="65">
        <f>供給05!O33</f>
        <v>0</v>
      </c>
      <c r="Q183" s="65">
        <f>供給05!P33</f>
        <v>0</v>
      </c>
      <c r="R183" s="65">
        <f>供給05!Q33</f>
        <v>0</v>
      </c>
      <c r="S183" s="65">
        <f>供給05!R33</f>
        <v>0</v>
      </c>
      <c r="T183" s="65">
        <f>供給05!S33</f>
        <v>0</v>
      </c>
      <c r="U183" s="65">
        <f>供給05!T33</f>
        <v>0</v>
      </c>
      <c r="V183" s="65">
        <f>供給05!U33</f>
        <v>0</v>
      </c>
      <c r="W183" s="65">
        <f>供給05!V33</f>
        <v>0</v>
      </c>
      <c r="X183" s="64">
        <f>供給05!W33</f>
        <v>0</v>
      </c>
      <c r="Y183" s="66">
        <f>供給05!X33</f>
        <v>0</v>
      </c>
      <c r="Z183" s="66">
        <f>供給05!Y33</f>
        <v>0</v>
      </c>
      <c r="AA183" s="67">
        <f>供給05!Z33</f>
        <v>0</v>
      </c>
    </row>
    <row r="184" spans="2:27">
      <c r="B184" s="161"/>
      <c r="C184" s="161"/>
      <c r="D184" s="165"/>
      <c r="E184" s="165"/>
      <c r="F184" s="165"/>
      <c r="G184" s="134"/>
      <c r="H184" s="117"/>
      <c r="I184" s="131"/>
      <c r="J184" s="39" t="s">
        <v>13</v>
      </c>
      <c r="K184" s="102">
        <f>供給05!J34</f>
        <v>0</v>
      </c>
      <c r="L184" s="105">
        <f>供給05!K34</f>
        <v>0</v>
      </c>
      <c r="M184" s="64">
        <f>供給05!L34</f>
        <v>0</v>
      </c>
      <c r="N184" s="65">
        <f>供給05!M34</f>
        <v>0</v>
      </c>
      <c r="O184" s="65">
        <f>供給05!N34</f>
        <v>0</v>
      </c>
      <c r="P184" s="65">
        <f>供給05!O34</f>
        <v>0</v>
      </c>
      <c r="Q184" s="65">
        <f>供給05!P34</f>
        <v>0</v>
      </c>
      <c r="R184" s="65">
        <f>供給05!Q34</f>
        <v>0</v>
      </c>
      <c r="S184" s="65">
        <f>供給05!R34</f>
        <v>0</v>
      </c>
      <c r="T184" s="65">
        <f>供給05!S34</f>
        <v>0</v>
      </c>
      <c r="U184" s="65">
        <f>供給05!T34</f>
        <v>0</v>
      </c>
      <c r="V184" s="65">
        <f>供給05!U34</f>
        <v>0</v>
      </c>
      <c r="W184" s="65">
        <f>供給05!V34</f>
        <v>0</v>
      </c>
      <c r="X184" s="64">
        <f>供給05!W34</f>
        <v>0</v>
      </c>
      <c r="Y184" s="66">
        <f>供給05!X34</f>
        <v>0</v>
      </c>
      <c r="Z184" s="66">
        <f>供給05!Y34</f>
        <v>0</v>
      </c>
      <c r="AA184" s="67">
        <f>供給05!Z34</f>
        <v>0</v>
      </c>
    </row>
    <row r="185" spans="2:27">
      <c r="B185" s="162"/>
      <c r="C185" s="162"/>
      <c r="D185" s="166"/>
      <c r="E185" s="166"/>
      <c r="F185" s="166"/>
      <c r="G185" s="135"/>
      <c r="H185" s="118"/>
      <c r="I185" s="132"/>
      <c r="J185" s="40" t="s">
        <v>2</v>
      </c>
      <c r="K185" s="103">
        <f>供給05!J35</f>
        <v>0</v>
      </c>
      <c r="L185" s="106">
        <f>供給05!K35</f>
        <v>0</v>
      </c>
      <c r="M185" s="68">
        <f>供給05!L35</f>
        <v>0</v>
      </c>
      <c r="N185" s="69">
        <f>供給05!M35</f>
        <v>0</v>
      </c>
      <c r="O185" s="69">
        <f>供給05!N35</f>
        <v>0</v>
      </c>
      <c r="P185" s="69">
        <f>供給05!O35</f>
        <v>0</v>
      </c>
      <c r="Q185" s="69">
        <f>供給05!P35</f>
        <v>0</v>
      </c>
      <c r="R185" s="69">
        <f>供給05!Q35</f>
        <v>0</v>
      </c>
      <c r="S185" s="69">
        <f>供給05!R35</f>
        <v>0</v>
      </c>
      <c r="T185" s="68">
        <f>供給05!S35</f>
        <v>0</v>
      </c>
      <c r="U185" s="69">
        <f>供給05!T35</f>
        <v>0</v>
      </c>
      <c r="V185" s="69">
        <f>供給05!U35</f>
        <v>0</v>
      </c>
      <c r="W185" s="69">
        <f>供給05!V35</f>
        <v>0</v>
      </c>
      <c r="X185" s="68">
        <f>供給05!W35</f>
        <v>0</v>
      </c>
      <c r="Y185" s="70">
        <f>供給05!X35</f>
        <v>0</v>
      </c>
      <c r="Z185" s="70">
        <f>供給05!Y35</f>
        <v>0</v>
      </c>
      <c r="AA185" s="71">
        <f>供給05!Z35</f>
        <v>0</v>
      </c>
    </row>
    <row r="186" spans="2:27" ht="13.2" customHeight="1">
      <c r="B186" s="160">
        <v>6</v>
      </c>
      <c r="C186" s="163">
        <f>供給06!$B$6</f>
        <v>6</v>
      </c>
      <c r="D186" s="164">
        <f>供給06!$C$6</f>
        <v>0</v>
      </c>
      <c r="E186" s="164" t="str">
        <f>供給06!$D$6</f>
        <v>皆伐</v>
      </c>
      <c r="F186" s="164" t="str">
        <f>供給06!$E$6</f>
        <v>実行中</v>
      </c>
      <c r="G186" s="133">
        <f>供給06!F6</f>
        <v>0</v>
      </c>
      <c r="H186" s="116" t="s">
        <v>15</v>
      </c>
      <c r="I186" s="130">
        <f>供給06!H6</f>
        <v>0</v>
      </c>
      <c r="J186" s="38" t="s">
        <v>10</v>
      </c>
      <c r="K186" s="101">
        <f>供給06!J16</f>
        <v>0</v>
      </c>
      <c r="L186" s="104">
        <f>供給06!K16</f>
        <v>0</v>
      </c>
      <c r="M186" s="55">
        <f>供給06!L16</f>
        <v>0</v>
      </c>
      <c r="N186" s="56">
        <f>供給06!M16</f>
        <v>0</v>
      </c>
      <c r="O186" s="57">
        <f>供給06!N16</f>
        <v>0</v>
      </c>
      <c r="P186" s="57">
        <f>供給06!O16</f>
        <v>0</v>
      </c>
      <c r="Q186" s="57">
        <f>供給06!P16</f>
        <v>0</v>
      </c>
      <c r="R186" s="57">
        <f>供給06!Q16</f>
        <v>0</v>
      </c>
      <c r="S186" s="58">
        <f>供給06!R16</f>
        <v>0</v>
      </c>
      <c r="T186" s="58">
        <f>供給06!S16</f>
        <v>0</v>
      </c>
      <c r="U186" s="58">
        <f>供給06!T16</f>
        <v>0</v>
      </c>
      <c r="V186" s="58">
        <f>供給06!U16</f>
        <v>0</v>
      </c>
      <c r="W186" s="58">
        <f>供給06!V16</f>
        <v>0</v>
      </c>
      <c r="X186" s="59">
        <f>供給06!W16</f>
        <v>0</v>
      </c>
      <c r="Y186" s="60">
        <f>供給06!X16</f>
        <v>0</v>
      </c>
      <c r="Z186" s="60">
        <f>供給06!Y16</f>
        <v>0</v>
      </c>
      <c r="AA186" s="61">
        <f>供給06!Z16</f>
        <v>0</v>
      </c>
    </row>
    <row r="187" spans="2:27">
      <c r="B187" s="161"/>
      <c r="C187" s="161"/>
      <c r="D187" s="165"/>
      <c r="E187" s="165"/>
      <c r="F187" s="165"/>
      <c r="G187" s="134"/>
      <c r="H187" s="117"/>
      <c r="I187" s="131"/>
      <c r="J187" s="39" t="s">
        <v>11</v>
      </c>
      <c r="K187" s="102">
        <f>供給06!J17</f>
        <v>0</v>
      </c>
      <c r="L187" s="105">
        <f>供給06!K17</f>
        <v>0</v>
      </c>
      <c r="M187" s="64">
        <f>供給06!L17</f>
        <v>0</v>
      </c>
      <c r="N187" s="65">
        <f>供給06!M17</f>
        <v>0</v>
      </c>
      <c r="O187" s="65">
        <f>供給06!N17</f>
        <v>0</v>
      </c>
      <c r="P187" s="65">
        <f>供給06!O17</f>
        <v>0</v>
      </c>
      <c r="Q187" s="65">
        <f>供給06!P17</f>
        <v>0</v>
      </c>
      <c r="R187" s="65">
        <f>供給06!Q17</f>
        <v>0</v>
      </c>
      <c r="S187" s="65">
        <f>供給06!R17</f>
        <v>0</v>
      </c>
      <c r="T187" s="65">
        <f>供給06!S17</f>
        <v>0</v>
      </c>
      <c r="U187" s="65">
        <f>供給06!T17</f>
        <v>0</v>
      </c>
      <c r="V187" s="65">
        <f>供給06!U17</f>
        <v>0</v>
      </c>
      <c r="W187" s="65">
        <f>供給06!V17</f>
        <v>0</v>
      </c>
      <c r="X187" s="64">
        <f>供給06!W17</f>
        <v>0</v>
      </c>
      <c r="Y187" s="66">
        <f>供給06!X17</f>
        <v>0</v>
      </c>
      <c r="Z187" s="66">
        <f>供給06!Y17</f>
        <v>0</v>
      </c>
      <c r="AA187" s="67">
        <f>供給06!Z17</f>
        <v>0</v>
      </c>
    </row>
    <row r="188" spans="2:27">
      <c r="B188" s="161"/>
      <c r="C188" s="161"/>
      <c r="D188" s="165"/>
      <c r="E188" s="165"/>
      <c r="F188" s="165"/>
      <c r="G188" s="134"/>
      <c r="H188" s="117"/>
      <c r="I188" s="131"/>
      <c r="J188" s="39" t="s">
        <v>12</v>
      </c>
      <c r="K188" s="102">
        <f>供給06!J18</f>
        <v>0</v>
      </c>
      <c r="L188" s="105">
        <f>供給06!K18</f>
        <v>0</v>
      </c>
      <c r="M188" s="64">
        <f>供給06!L18</f>
        <v>0</v>
      </c>
      <c r="N188" s="65">
        <f>供給06!M18</f>
        <v>0</v>
      </c>
      <c r="O188" s="65">
        <f>供給06!N18</f>
        <v>0</v>
      </c>
      <c r="P188" s="65">
        <f>供給06!O18</f>
        <v>0</v>
      </c>
      <c r="Q188" s="65">
        <f>供給06!P18</f>
        <v>0</v>
      </c>
      <c r="R188" s="65">
        <f>供給06!Q18</f>
        <v>0</v>
      </c>
      <c r="S188" s="65">
        <f>供給06!R18</f>
        <v>0</v>
      </c>
      <c r="T188" s="65">
        <f>供給06!S18</f>
        <v>0</v>
      </c>
      <c r="U188" s="65">
        <f>供給06!T18</f>
        <v>0</v>
      </c>
      <c r="V188" s="65">
        <f>供給06!U18</f>
        <v>0</v>
      </c>
      <c r="W188" s="65">
        <f>供給06!V18</f>
        <v>0</v>
      </c>
      <c r="X188" s="64">
        <f>供給06!W18</f>
        <v>0</v>
      </c>
      <c r="Y188" s="66">
        <f>供給06!X18</f>
        <v>0</v>
      </c>
      <c r="Z188" s="66">
        <f>供給06!Y18</f>
        <v>0</v>
      </c>
      <c r="AA188" s="67">
        <f>供給06!Z18</f>
        <v>0</v>
      </c>
    </row>
    <row r="189" spans="2:27">
      <c r="B189" s="161"/>
      <c r="C189" s="161"/>
      <c r="D189" s="165"/>
      <c r="E189" s="165"/>
      <c r="F189" s="165"/>
      <c r="G189" s="134"/>
      <c r="H189" s="117"/>
      <c r="I189" s="131"/>
      <c r="J189" s="39" t="s">
        <v>13</v>
      </c>
      <c r="K189" s="102">
        <f>供給06!J19</f>
        <v>0</v>
      </c>
      <c r="L189" s="105">
        <f>供給06!K19</f>
        <v>0</v>
      </c>
      <c r="M189" s="64">
        <f>供給06!L19</f>
        <v>0</v>
      </c>
      <c r="N189" s="65">
        <f>供給06!M19</f>
        <v>0</v>
      </c>
      <c r="O189" s="65">
        <f>供給06!N19</f>
        <v>0</v>
      </c>
      <c r="P189" s="65">
        <f>供給06!O19</f>
        <v>0</v>
      </c>
      <c r="Q189" s="65">
        <f>供給06!P19</f>
        <v>0</v>
      </c>
      <c r="R189" s="65">
        <f>供給06!Q19</f>
        <v>0</v>
      </c>
      <c r="S189" s="65">
        <f>供給06!R19</f>
        <v>0</v>
      </c>
      <c r="T189" s="65">
        <f>供給06!S19</f>
        <v>0</v>
      </c>
      <c r="U189" s="65">
        <f>供給06!T19</f>
        <v>0</v>
      </c>
      <c r="V189" s="65">
        <f>供給06!U19</f>
        <v>0</v>
      </c>
      <c r="W189" s="65">
        <f>供給06!V19</f>
        <v>0</v>
      </c>
      <c r="X189" s="64">
        <f>供給06!W19</f>
        <v>0</v>
      </c>
      <c r="Y189" s="66">
        <f>供給06!X19</f>
        <v>0</v>
      </c>
      <c r="Z189" s="66">
        <f>供給06!Y19</f>
        <v>0</v>
      </c>
      <c r="AA189" s="67">
        <f>供給06!Z19</f>
        <v>0</v>
      </c>
    </row>
    <row r="190" spans="2:27">
      <c r="B190" s="161"/>
      <c r="C190" s="161"/>
      <c r="D190" s="165"/>
      <c r="E190" s="165"/>
      <c r="F190" s="165"/>
      <c r="G190" s="135"/>
      <c r="H190" s="118"/>
      <c r="I190" s="132"/>
      <c r="J190" s="40" t="s">
        <v>2</v>
      </c>
      <c r="K190" s="103">
        <f>供給06!J20</f>
        <v>0</v>
      </c>
      <c r="L190" s="106">
        <f>供給06!K20</f>
        <v>0</v>
      </c>
      <c r="M190" s="68">
        <f>供給06!L20</f>
        <v>0</v>
      </c>
      <c r="N190" s="69">
        <f>供給06!M20</f>
        <v>0</v>
      </c>
      <c r="O190" s="69">
        <f>供給06!N20</f>
        <v>0</v>
      </c>
      <c r="P190" s="69">
        <f>供給06!O20</f>
        <v>0</v>
      </c>
      <c r="Q190" s="69">
        <f>供給06!P20</f>
        <v>0</v>
      </c>
      <c r="R190" s="69">
        <f>供給06!Q20</f>
        <v>0</v>
      </c>
      <c r="S190" s="69">
        <f>供給06!R20</f>
        <v>0</v>
      </c>
      <c r="T190" s="68">
        <f>供給06!S20</f>
        <v>0</v>
      </c>
      <c r="U190" s="69">
        <f>供給06!T20</f>
        <v>0</v>
      </c>
      <c r="V190" s="69">
        <f>供給06!U20</f>
        <v>0</v>
      </c>
      <c r="W190" s="69">
        <f>供給06!V20</f>
        <v>0</v>
      </c>
      <c r="X190" s="68">
        <f>供給06!W20</f>
        <v>0</v>
      </c>
      <c r="Y190" s="70">
        <f>供給06!X20</f>
        <v>0</v>
      </c>
      <c r="Z190" s="70">
        <f>供給06!Y20</f>
        <v>0</v>
      </c>
      <c r="AA190" s="71">
        <f>供給06!Z20</f>
        <v>0</v>
      </c>
    </row>
    <row r="191" spans="2:27">
      <c r="B191" s="161"/>
      <c r="C191" s="161"/>
      <c r="D191" s="165"/>
      <c r="E191" s="165"/>
      <c r="F191" s="165"/>
      <c r="G191" s="133">
        <f>供給06!F11</f>
        <v>0</v>
      </c>
      <c r="H191" s="116" t="s">
        <v>16</v>
      </c>
      <c r="I191" s="130">
        <f>供給06!H11</f>
        <v>0</v>
      </c>
      <c r="J191" s="38" t="s">
        <v>10</v>
      </c>
      <c r="K191" s="101">
        <f>供給06!J21</f>
        <v>0</v>
      </c>
      <c r="L191" s="104">
        <f>供給06!K21</f>
        <v>0</v>
      </c>
      <c r="M191" s="55">
        <f>供給06!L21</f>
        <v>0</v>
      </c>
      <c r="N191" s="56">
        <f>供給06!M21</f>
        <v>0</v>
      </c>
      <c r="O191" s="57">
        <f>供給06!N21</f>
        <v>0</v>
      </c>
      <c r="P191" s="57">
        <f>供給06!O21</f>
        <v>0</v>
      </c>
      <c r="Q191" s="57">
        <f>供給06!P21</f>
        <v>0</v>
      </c>
      <c r="R191" s="57">
        <f>供給06!Q21</f>
        <v>0</v>
      </c>
      <c r="S191" s="58">
        <f>供給06!R21</f>
        <v>0</v>
      </c>
      <c r="T191" s="58">
        <f>供給06!S21</f>
        <v>0</v>
      </c>
      <c r="U191" s="58">
        <f>供給06!T21</f>
        <v>0</v>
      </c>
      <c r="V191" s="58">
        <f>供給06!U21</f>
        <v>0</v>
      </c>
      <c r="W191" s="58">
        <f>供給06!V21</f>
        <v>0</v>
      </c>
      <c r="X191" s="59">
        <f>供給06!W21</f>
        <v>0</v>
      </c>
      <c r="Y191" s="60">
        <f>供給06!X21</f>
        <v>0</v>
      </c>
      <c r="Z191" s="60">
        <f>供給06!Y21</f>
        <v>0</v>
      </c>
      <c r="AA191" s="61">
        <f>供給06!Z21</f>
        <v>0</v>
      </c>
    </row>
    <row r="192" spans="2:27">
      <c r="B192" s="161"/>
      <c r="C192" s="161"/>
      <c r="D192" s="165"/>
      <c r="E192" s="165"/>
      <c r="F192" s="165"/>
      <c r="G192" s="134"/>
      <c r="H192" s="117"/>
      <c r="I192" s="131"/>
      <c r="J192" s="39" t="s">
        <v>11</v>
      </c>
      <c r="K192" s="102">
        <f>供給06!J22</f>
        <v>0</v>
      </c>
      <c r="L192" s="105">
        <f>供給06!K22</f>
        <v>0</v>
      </c>
      <c r="M192" s="64">
        <f>供給06!L22</f>
        <v>0</v>
      </c>
      <c r="N192" s="65">
        <f>供給06!M22</f>
        <v>0</v>
      </c>
      <c r="O192" s="65">
        <f>供給06!N22</f>
        <v>0</v>
      </c>
      <c r="P192" s="65">
        <f>供給06!O22</f>
        <v>0</v>
      </c>
      <c r="Q192" s="65">
        <f>供給06!P22</f>
        <v>0</v>
      </c>
      <c r="R192" s="65">
        <f>供給06!Q22</f>
        <v>0</v>
      </c>
      <c r="S192" s="65">
        <f>供給06!R22</f>
        <v>0</v>
      </c>
      <c r="T192" s="65">
        <f>供給06!S22</f>
        <v>0</v>
      </c>
      <c r="U192" s="65">
        <f>供給06!T22</f>
        <v>0</v>
      </c>
      <c r="V192" s="65">
        <f>供給06!U22</f>
        <v>0</v>
      </c>
      <c r="W192" s="65">
        <f>供給06!V22</f>
        <v>0</v>
      </c>
      <c r="X192" s="64">
        <f>供給06!W22</f>
        <v>0</v>
      </c>
      <c r="Y192" s="66">
        <f>供給06!X22</f>
        <v>0</v>
      </c>
      <c r="Z192" s="66">
        <f>供給06!Y22</f>
        <v>0</v>
      </c>
      <c r="AA192" s="67">
        <f>供給06!Z22</f>
        <v>0</v>
      </c>
    </row>
    <row r="193" spans="2:27">
      <c r="B193" s="161"/>
      <c r="C193" s="161"/>
      <c r="D193" s="165"/>
      <c r="E193" s="165"/>
      <c r="F193" s="165"/>
      <c r="G193" s="134"/>
      <c r="H193" s="117"/>
      <c r="I193" s="131"/>
      <c r="J193" s="39" t="s">
        <v>12</v>
      </c>
      <c r="K193" s="102">
        <f>供給06!J23</f>
        <v>0</v>
      </c>
      <c r="L193" s="105">
        <f>供給06!K23</f>
        <v>0</v>
      </c>
      <c r="M193" s="64">
        <f>供給06!L23</f>
        <v>0</v>
      </c>
      <c r="N193" s="65">
        <f>供給06!M23</f>
        <v>0</v>
      </c>
      <c r="O193" s="65">
        <f>供給06!N23</f>
        <v>0</v>
      </c>
      <c r="P193" s="65">
        <f>供給06!O23</f>
        <v>0</v>
      </c>
      <c r="Q193" s="65">
        <f>供給06!P23</f>
        <v>0</v>
      </c>
      <c r="R193" s="65">
        <f>供給06!Q23</f>
        <v>0</v>
      </c>
      <c r="S193" s="65">
        <f>供給06!R23</f>
        <v>0</v>
      </c>
      <c r="T193" s="65">
        <f>供給06!S23</f>
        <v>0</v>
      </c>
      <c r="U193" s="65">
        <f>供給06!T23</f>
        <v>0</v>
      </c>
      <c r="V193" s="65">
        <f>供給06!U23</f>
        <v>0</v>
      </c>
      <c r="W193" s="65">
        <f>供給06!V23</f>
        <v>0</v>
      </c>
      <c r="X193" s="64">
        <f>供給06!W23</f>
        <v>0</v>
      </c>
      <c r="Y193" s="66">
        <f>供給06!X23</f>
        <v>0</v>
      </c>
      <c r="Z193" s="66">
        <f>供給06!Y23</f>
        <v>0</v>
      </c>
      <c r="AA193" s="67">
        <f>供給06!Z23</f>
        <v>0</v>
      </c>
    </row>
    <row r="194" spans="2:27">
      <c r="B194" s="161"/>
      <c r="C194" s="161"/>
      <c r="D194" s="165"/>
      <c r="E194" s="165"/>
      <c r="F194" s="165"/>
      <c r="G194" s="134"/>
      <c r="H194" s="117"/>
      <c r="I194" s="131"/>
      <c r="J194" s="39" t="s">
        <v>13</v>
      </c>
      <c r="K194" s="102">
        <f>供給06!J24</f>
        <v>0</v>
      </c>
      <c r="L194" s="105">
        <f>供給06!K24</f>
        <v>0</v>
      </c>
      <c r="M194" s="64">
        <f>供給06!L24</f>
        <v>0</v>
      </c>
      <c r="N194" s="65">
        <f>供給06!M24</f>
        <v>0</v>
      </c>
      <c r="O194" s="65">
        <f>供給06!N24</f>
        <v>0</v>
      </c>
      <c r="P194" s="65">
        <f>供給06!O24</f>
        <v>0</v>
      </c>
      <c r="Q194" s="65">
        <f>供給06!P24</f>
        <v>0</v>
      </c>
      <c r="R194" s="65">
        <f>供給06!Q24</f>
        <v>0</v>
      </c>
      <c r="S194" s="65">
        <f>供給06!R24</f>
        <v>0</v>
      </c>
      <c r="T194" s="65">
        <f>供給06!S24</f>
        <v>0</v>
      </c>
      <c r="U194" s="65">
        <f>供給06!T24</f>
        <v>0</v>
      </c>
      <c r="V194" s="65">
        <f>供給06!U24</f>
        <v>0</v>
      </c>
      <c r="W194" s="65">
        <f>供給06!V24</f>
        <v>0</v>
      </c>
      <c r="X194" s="64">
        <f>供給06!W24</f>
        <v>0</v>
      </c>
      <c r="Y194" s="66">
        <f>供給06!X24</f>
        <v>0</v>
      </c>
      <c r="Z194" s="66">
        <f>供給06!Y24</f>
        <v>0</v>
      </c>
      <c r="AA194" s="67">
        <f>供給06!Z24</f>
        <v>0</v>
      </c>
    </row>
    <row r="195" spans="2:27">
      <c r="B195" s="161"/>
      <c r="C195" s="161"/>
      <c r="D195" s="165"/>
      <c r="E195" s="165"/>
      <c r="F195" s="165"/>
      <c r="G195" s="135"/>
      <c r="H195" s="118"/>
      <c r="I195" s="132"/>
      <c r="J195" s="40" t="s">
        <v>2</v>
      </c>
      <c r="K195" s="103">
        <f>供給06!J25</f>
        <v>0</v>
      </c>
      <c r="L195" s="106">
        <f>供給06!K25</f>
        <v>0</v>
      </c>
      <c r="M195" s="68">
        <f>供給06!L25</f>
        <v>0</v>
      </c>
      <c r="N195" s="69">
        <f>供給06!M25</f>
        <v>0</v>
      </c>
      <c r="O195" s="69">
        <f>供給06!N25</f>
        <v>0</v>
      </c>
      <c r="P195" s="69">
        <f>供給06!O25</f>
        <v>0</v>
      </c>
      <c r="Q195" s="69">
        <f>供給06!P25</f>
        <v>0</v>
      </c>
      <c r="R195" s="69">
        <f>供給06!Q25</f>
        <v>0</v>
      </c>
      <c r="S195" s="69">
        <f>供給06!R25</f>
        <v>0</v>
      </c>
      <c r="T195" s="68">
        <f>供給06!S25</f>
        <v>0</v>
      </c>
      <c r="U195" s="69">
        <f>供給06!T25</f>
        <v>0</v>
      </c>
      <c r="V195" s="69">
        <f>供給06!U25</f>
        <v>0</v>
      </c>
      <c r="W195" s="69">
        <f>供給06!V25</f>
        <v>0</v>
      </c>
      <c r="X195" s="68">
        <f>供給06!W25</f>
        <v>0</v>
      </c>
      <c r="Y195" s="70">
        <f>供給06!X25</f>
        <v>0</v>
      </c>
      <c r="Z195" s="70">
        <f>供給06!Y25</f>
        <v>0</v>
      </c>
      <c r="AA195" s="71">
        <f>供給06!Z25</f>
        <v>0</v>
      </c>
    </row>
    <row r="196" spans="2:27">
      <c r="B196" s="161"/>
      <c r="C196" s="161"/>
      <c r="D196" s="165"/>
      <c r="E196" s="165"/>
      <c r="F196" s="165"/>
      <c r="G196" s="133">
        <f>供給06!F16</f>
        <v>0</v>
      </c>
      <c r="H196" s="116" t="s">
        <v>17</v>
      </c>
      <c r="I196" s="130">
        <f>供給06!H16</f>
        <v>0</v>
      </c>
      <c r="J196" s="38" t="s">
        <v>10</v>
      </c>
      <c r="K196" s="101">
        <f>供給06!J26</f>
        <v>0</v>
      </c>
      <c r="L196" s="104">
        <f>供給06!K26</f>
        <v>0</v>
      </c>
      <c r="M196" s="55">
        <f>供給06!L26</f>
        <v>0</v>
      </c>
      <c r="N196" s="56">
        <f>供給06!M26</f>
        <v>0</v>
      </c>
      <c r="O196" s="57">
        <f>供給06!N26</f>
        <v>0</v>
      </c>
      <c r="P196" s="57">
        <f>供給06!O26</f>
        <v>0</v>
      </c>
      <c r="Q196" s="57">
        <f>供給06!P26</f>
        <v>0</v>
      </c>
      <c r="R196" s="57">
        <f>供給06!Q26</f>
        <v>0</v>
      </c>
      <c r="S196" s="58">
        <f>供給06!R26</f>
        <v>0</v>
      </c>
      <c r="T196" s="58">
        <f>供給06!S26</f>
        <v>0</v>
      </c>
      <c r="U196" s="58">
        <f>供給06!T26</f>
        <v>0</v>
      </c>
      <c r="V196" s="58">
        <f>供給06!U26</f>
        <v>0</v>
      </c>
      <c r="W196" s="58">
        <f>供給06!V26</f>
        <v>0</v>
      </c>
      <c r="X196" s="59">
        <f>供給06!W26</f>
        <v>0</v>
      </c>
      <c r="Y196" s="60">
        <f>供給06!X26</f>
        <v>0</v>
      </c>
      <c r="Z196" s="60">
        <f>供給06!Y26</f>
        <v>0</v>
      </c>
      <c r="AA196" s="61">
        <f>供給06!Z26</f>
        <v>0</v>
      </c>
    </row>
    <row r="197" spans="2:27">
      <c r="B197" s="161"/>
      <c r="C197" s="161"/>
      <c r="D197" s="165"/>
      <c r="E197" s="165"/>
      <c r="F197" s="165"/>
      <c r="G197" s="134"/>
      <c r="H197" s="117"/>
      <c r="I197" s="131"/>
      <c r="J197" s="39" t="s">
        <v>11</v>
      </c>
      <c r="K197" s="102">
        <f>供給06!J27</f>
        <v>0</v>
      </c>
      <c r="L197" s="105">
        <f>供給06!K27</f>
        <v>0</v>
      </c>
      <c r="M197" s="64">
        <f>供給06!L27</f>
        <v>0</v>
      </c>
      <c r="N197" s="65">
        <f>供給06!M27</f>
        <v>0</v>
      </c>
      <c r="O197" s="65">
        <f>供給06!N27</f>
        <v>0</v>
      </c>
      <c r="P197" s="65">
        <f>供給06!O27</f>
        <v>0</v>
      </c>
      <c r="Q197" s="65">
        <f>供給06!P27</f>
        <v>0</v>
      </c>
      <c r="R197" s="65">
        <f>供給06!Q27</f>
        <v>0</v>
      </c>
      <c r="S197" s="65">
        <f>供給06!R27</f>
        <v>0</v>
      </c>
      <c r="T197" s="65">
        <f>供給06!S27</f>
        <v>0</v>
      </c>
      <c r="U197" s="65">
        <f>供給06!T27</f>
        <v>0</v>
      </c>
      <c r="V197" s="65">
        <f>供給06!U27</f>
        <v>0</v>
      </c>
      <c r="W197" s="65">
        <f>供給06!V27</f>
        <v>0</v>
      </c>
      <c r="X197" s="64">
        <f>供給06!W27</f>
        <v>0</v>
      </c>
      <c r="Y197" s="66">
        <f>供給06!X27</f>
        <v>0</v>
      </c>
      <c r="Z197" s="66">
        <f>供給06!Y27</f>
        <v>0</v>
      </c>
      <c r="AA197" s="67">
        <f>供給06!Z27</f>
        <v>0</v>
      </c>
    </row>
    <row r="198" spans="2:27">
      <c r="B198" s="161"/>
      <c r="C198" s="161"/>
      <c r="D198" s="165"/>
      <c r="E198" s="165"/>
      <c r="F198" s="165"/>
      <c r="G198" s="134"/>
      <c r="H198" s="117"/>
      <c r="I198" s="131"/>
      <c r="J198" s="39" t="s">
        <v>12</v>
      </c>
      <c r="K198" s="102">
        <f>供給06!J28</f>
        <v>0</v>
      </c>
      <c r="L198" s="105">
        <f>供給06!K28</f>
        <v>0</v>
      </c>
      <c r="M198" s="64">
        <f>供給06!L28</f>
        <v>0</v>
      </c>
      <c r="N198" s="65">
        <f>供給06!M28</f>
        <v>0</v>
      </c>
      <c r="O198" s="65">
        <f>供給06!N28</f>
        <v>0</v>
      </c>
      <c r="P198" s="65">
        <f>供給06!O28</f>
        <v>0</v>
      </c>
      <c r="Q198" s="65">
        <f>供給06!P28</f>
        <v>0</v>
      </c>
      <c r="R198" s="65">
        <f>供給06!Q28</f>
        <v>0</v>
      </c>
      <c r="S198" s="65">
        <f>供給06!R28</f>
        <v>0</v>
      </c>
      <c r="T198" s="65">
        <f>供給06!S28</f>
        <v>0</v>
      </c>
      <c r="U198" s="65">
        <f>供給06!T28</f>
        <v>0</v>
      </c>
      <c r="V198" s="65">
        <f>供給06!U28</f>
        <v>0</v>
      </c>
      <c r="W198" s="65">
        <f>供給06!V28</f>
        <v>0</v>
      </c>
      <c r="X198" s="64">
        <f>供給06!W28</f>
        <v>0</v>
      </c>
      <c r="Y198" s="66">
        <f>供給06!X28</f>
        <v>0</v>
      </c>
      <c r="Z198" s="66">
        <f>供給06!Y28</f>
        <v>0</v>
      </c>
      <c r="AA198" s="67">
        <f>供給06!Z28</f>
        <v>0</v>
      </c>
    </row>
    <row r="199" spans="2:27">
      <c r="B199" s="161"/>
      <c r="C199" s="161"/>
      <c r="D199" s="165"/>
      <c r="E199" s="165"/>
      <c r="F199" s="165"/>
      <c r="G199" s="134"/>
      <c r="H199" s="117"/>
      <c r="I199" s="131"/>
      <c r="J199" s="39" t="s">
        <v>13</v>
      </c>
      <c r="K199" s="102">
        <f>供給06!J29</f>
        <v>0</v>
      </c>
      <c r="L199" s="105">
        <f>供給06!K29</f>
        <v>0</v>
      </c>
      <c r="M199" s="64">
        <f>供給06!L29</f>
        <v>0</v>
      </c>
      <c r="N199" s="65">
        <f>供給06!M29</f>
        <v>0</v>
      </c>
      <c r="O199" s="65">
        <f>供給06!N29</f>
        <v>0</v>
      </c>
      <c r="P199" s="65">
        <f>供給06!O29</f>
        <v>0</v>
      </c>
      <c r="Q199" s="65">
        <f>供給06!P29</f>
        <v>0</v>
      </c>
      <c r="R199" s="65">
        <f>供給06!Q29</f>
        <v>0</v>
      </c>
      <c r="S199" s="65">
        <f>供給06!R29</f>
        <v>0</v>
      </c>
      <c r="T199" s="65">
        <f>供給06!S29</f>
        <v>0</v>
      </c>
      <c r="U199" s="65">
        <f>供給06!T29</f>
        <v>0</v>
      </c>
      <c r="V199" s="65">
        <f>供給06!U29</f>
        <v>0</v>
      </c>
      <c r="W199" s="65">
        <f>供給06!V29</f>
        <v>0</v>
      </c>
      <c r="X199" s="64">
        <f>供給06!W29</f>
        <v>0</v>
      </c>
      <c r="Y199" s="66">
        <f>供給06!X29</f>
        <v>0</v>
      </c>
      <c r="Z199" s="66">
        <f>供給06!Y29</f>
        <v>0</v>
      </c>
      <c r="AA199" s="67">
        <f>供給06!Z29</f>
        <v>0</v>
      </c>
    </row>
    <row r="200" spans="2:27">
      <c r="B200" s="161"/>
      <c r="C200" s="161"/>
      <c r="D200" s="165"/>
      <c r="E200" s="165"/>
      <c r="F200" s="165"/>
      <c r="G200" s="135"/>
      <c r="H200" s="118"/>
      <c r="I200" s="132"/>
      <c r="J200" s="40" t="s">
        <v>2</v>
      </c>
      <c r="K200" s="103">
        <f>供給06!J30</f>
        <v>0</v>
      </c>
      <c r="L200" s="106">
        <f>供給06!K30</f>
        <v>0</v>
      </c>
      <c r="M200" s="68">
        <f>供給06!L30</f>
        <v>0</v>
      </c>
      <c r="N200" s="69">
        <f>供給06!M30</f>
        <v>0</v>
      </c>
      <c r="O200" s="69">
        <f>供給06!N30</f>
        <v>0</v>
      </c>
      <c r="P200" s="69">
        <f>供給06!O30</f>
        <v>0</v>
      </c>
      <c r="Q200" s="69">
        <f>供給06!P30</f>
        <v>0</v>
      </c>
      <c r="R200" s="69">
        <f>供給06!Q30</f>
        <v>0</v>
      </c>
      <c r="S200" s="69">
        <f>供給06!R30</f>
        <v>0</v>
      </c>
      <c r="T200" s="68">
        <f>供給06!S30</f>
        <v>0</v>
      </c>
      <c r="U200" s="69">
        <f>供給06!T30</f>
        <v>0</v>
      </c>
      <c r="V200" s="69">
        <f>供給06!U30</f>
        <v>0</v>
      </c>
      <c r="W200" s="69">
        <f>供給06!V30</f>
        <v>0</v>
      </c>
      <c r="X200" s="68">
        <f>供給06!W30</f>
        <v>0</v>
      </c>
      <c r="Y200" s="70">
        <f>供給06!X30</f>
        <v>0</v>
      </c>
      <c r="Z200" s="70">
        <f>供給06!Y30</f>
        <v>0</v>
      </c>
      <c r="AA200" s="71">
        <f>供給06!Z30</f>
        <v>0</v>
      </c>
    </row>
    <row r="201" spans="2:27">
      <c r="B201" s="161"/>
      <c r="C201" s="161"/>
      <c r="D201" s="165"/>
      <c r="E201" s="165"/>
      <c r="F201" s="165"/>
      <c r="G201" s="133">
        <f>供給06!F21</f>
        <v>0</v>
      </c>
      <c r="H201" s="119" t="s">
        <v>18</v>
      </c>
      <c r="I201" s="130">
        <f>供給06!H21</f>
        <v>0</v>
      </c>
      <c r="J201" s="38" t="s">
        <v>10</v>
      </c>
      <c r="K201" s="101">
        <f>供給06!J31</f>
        <v>0</v>
      </c>
      <c r="L201" s="104">
        <f>供給06!K31</f>
        <v>0</v>
      </c>
      <c r="M201" s="55">
        <f>供給06!L31</f>
        <v>0</v>
      </c>
      <c r="N201" s="56">
        <f>供給06!M31</f>
        <v>0</v>
      </c>
      <c r="O201" s="57">
        <f>供給06!N31</f>
        <v>0</v>
      </c>
      <c r="P201" s="57">
        <f>供給06!O31</f>
        <v>0</v>
      </c>
      <c r="Q201" s="57">
        <f>供給06!P31</f>
        <v>0</v>
      </c>
      <c r="R201" s="57">
        <f>供給06!Q31</f>
        <v>0</v>
      </c>
      <c r="S201" s="58">
        <f>供給06!R31</f>
        <v>0</v>
      </c>
      <c r="T201" s="58">
        <f>供給06!S31</f>
        <v>0</v>
      </c>
      <c r="U201" s="58">
        <f>供給06!T31</f>
        <v>0</v>
      </c>
      <c r="V201" s="58">
        <f>供給06!U31</f>
        <v>0</v>
      </c>
      <c r="W201" s="58">
        <f>供給06!V31</f>
        <v>0</v>
      </c>
      <c r="X201" s="59">
        <f>供給06!W31</f>
        <v>0</v>
      </c>
      <c r="Y201" s="60">
        <f>供給06!X31</f>
        <v>0</v>
      </c>
      <c r="Z201" s="60">
        <f>供給06!Y31</f>
        <v>0</v>
      </c>
      <c r="AA201" s="61">
        <f>供給06!Z31</f>
        <v>0</v>
      </c>
    </row>
    <row r="202" spans="2:27">
      <c r="B202" s="161"/>
      <c r="C202" s="161"/>
      <c r="D202" s="165"/>
      <c r="E202" s="165"/>
      <c r="F202" s="165"/>
      <c r="G202" s="134"/>
      <c r="H202" s="117"/>
      <c r="I202" s="131"/>
      <c r="J202" s="39" t="s">
        <v>11</v>
      </c>
      <c r="K202" s="102">
        <f>供給06!J32</f>
        <v>0</v>
      </c>
      <c r="L202" s="105">
        <f>供給06!K32</f>
        <v>0</v>
      </c>
      <c r="M202" s="64">
        <f>供給06!L32</f>
        <v>0</v>
      </c>
      <c r="N202" s="65">
        <f>供給06!M32</f>
        <v>0</v>
      </c>
      <c r="O202" s="65">
        <f>供給06!N32</f>
        <v>0</v>
      </c>
      <c r="P202" s="65">
        <f>供給06!O32</f>
        <v>0</v>
      </c>
      <c r="Q202" s="65">
        <f>供給06!P32</f>
        <v>0</v>
      </c>
      <c r="R202" s="65">
        <f>供給06!Q32</f>
        <v>0</v>
      </c>
      <c r="S202" s="65">
        <f>供給06!R32</f>
        <v>0</v>
      </c>
      <c r="T202" s="65">
        <f>供給06!S32</f>
        <v>0</v>
      </c>
      <c r="U202" s="65">
        <f>供給06!T32</f>
        <v>0</v>
      </c>
      <c r="V202" s="65">
        <f>供給06!U32</f>
        <v>0</v>
      </c>
      <c r="W202" s="65">
        <f>供給06!V32</f>
        <v>0</v>
      </c>
      <c r="X202" s="64">
        <f>供給06!W32</f>
        <v>0</v>
      </c>
      <c r="Y202" s="66">
        <f>供給06!X32</f>
        <v>0</v>
      </c>
      <c r="Z202" s="66">
        <f>供給06!Y32</f>
        <v>0</v>
      </c>
      <c r="AA202" s="67">
        <f>供給06!Z32</f>
        <v>0</v>
      </c>
    </row>
    <row r="203" spans="2:27">
      <c r="B203" s="161"/>
      <c r="C203" s="161"/>
      <c r="D203" s="165"/>
      <c r="E203" s="165"/>
      <c r="F203" s="165"/>
      <c r="G203" s="134"/>
      <c r="H203" s="117"/>
      <c r="I203" s="131"/>
      <c r="J203" s="39" t="s">
        <v>12</v>
      </c>
      <c r="K203" s="102">
        <f>供給06!J33</f>
        <v>0</v>
      </c>
      <c r="L203" s="105">
        <f>供給06!K33</f>
        <v>0</v>
      </c>
      <c r="M203" s="64">
        <f>供給06!L33</f>
        <v>0</v>
      </c>
      <c r="N203" s="65">
        <f>供給06!M33</f>
        <v>0</v>
      </c>
      <c r="O203" s="65">
        <f>供給06!N33</f>
        <v>0</v>
      </c>
      <c r="P203" s="65">
        <f>供給06!O33</f>
        <v>0</v>
      </c>
      <c r="Q203" s="65">
        <f>供給06!P33</f>
        <v>0</v>
      </c>
      <c r="R203" s="65">
        <f>供給06!Q33</f>
        <v>0</v>
      </c>
      <c r="S203" s="65">
        <f>供給06!R33</f>
        <v>0</v>
      </c>
      <c r="T203" s="65">
        <f>供給06!S33</f>
        <v>0</v>
      </c>
      <c r="U203" s="65">
        <f>供給06!T33</f>
        <v>0</v>
      </c>
      <c r="V203" s="65">
        <f>供給06!U33</f>
        <v>0</v>
      </c>
      <c r="W203" s="65">
        <f>供給06!V33</f>
        <v>0</v>
      </c>
      <c r="X203" s="64">
        <f>供給06!W33</f>
        <v>0</v>
      </c>
      <c r="Y203" s="66">
        <f>供給06!X33</f>
        <v>0</v>
      </c>
      <c r="Z203" s="66">
        <f>供給06!Y33</f>
        <v>0</v>
      </c>
      <c r="AA203" s="67">
        <f>供給06!Z33</f>
        <v>0</v>
      </c>
    </row>
    <row r="204" spans="2:27">
      <c r="B204" s="161"/>
      <c r="C204" s="161"/>
      <c r="D204" s="165"/>
      <c r="E204" s="165"/>
      <c r="F204" s="165"/>
      <c r="G204" s="134"/>
      <c r="H204" s="117"/>
      <c r="I204" s="131"/>
      <c r="J204" s="39" t="s">
        <v>13</v>
      </c>
      <c r="K204" s="102">
        <f>供給06!J34</f>
        <v>0</v>
      </c>
      <c r="L204" s="105">
        <f>供給06!K34</f>
        <v>0</v>
      </c>
      <c r="M204" s="64">
        <f>供給06!L34</f>
        <v>0</v>
      </c>
      <c r="N204" s="65">
        <f>供給06!M34</f>
        <v>0</v>
      </c>
      <c r="O204" s="65">
        <f>供給06!N34</f>
        <v>0</v>
      </c>
      <c r="P204" s="65">
        <f>供給06!O34</f>
        <v>0</v>
      </c>
      <c r="Q204" s="65">
        <f>供給06!P34</f>
        <v>0</v>
      </c>
      <c r="R204" s="65">
        <f>供給06!Q34</f>
        <v>0</v>
      </c>
      <c r="S204" s="65">
        <f>供給06!R34</f>
        <v>0</v>
      </c>
      <c r="T204" s="65">
        <f>供給06!S34</f>
        <v>0</v>
      </c>
      <c r="U204" s="65">
        <f>供給06!T34</f>
        <v>0</v>
      </c>
      <c r="V204" s="65">
        <f>供給06!U34</f>
        <v>0</v>
      </c>
      <c r="W204" s="65">
        <f>供給06!V34</f>
        <v>0</v>
      </c>
      <c r="X204" s="64">
        <f>供給06!W34</f>
        <v>0</v>
      </c>
      <c r="Y204" s="66">
        <f>供給06!X34</f>
        <v>0</v>
      </c>
      <c r="Z204" s="66">
        <f>供給06!Y34</f>
        <v>0</v>
      </c>
      <c r="AA204" s="67">
        <f>供給06!Z34</f>
        <v>0</v>
      </c>
    </row>
    <row r="205" spans="2:27">
      <c r="B205" s="161"/>
      <c r="C205" s="161"/>
      <c r="D205" s="165"/>
      <c r="E205" s="165"/>
      <c r="F205" s="165"/>
      <c r="G205" s="135"/>
      <c r="H205" s="118"/>
      <c r="I205" s="132"/>
      <c r="J205" s="40" t="s">
        <v>2</v>
      </c>
      <c r="K205" s="103">
        <f>供給06!J35</f>
        <v>0</v>
      </c>
      <c r="L205" s="106">
        <f>供給06!K35</f>
        <v>0</v>
      </c>
      <c r="M205" s="68">
        <f>供給06!L35</f>
        <v>0</v>
      </c>
      <c r="N205" s="69">
        <f>供給06!M35</f>
        <v>0</v>
      </c>
      <c r="O205" s="69">
        <f>供給06!N35</f>
        <v>0</v>
      </c>
      <c r="P205" s="69">
        <f>供給06!O35</f>
        <v>0</v>
      </c>
      <c r="Q205" s="69">
        <f>供給06!P35</f>
        <v>0</v>
      </c>
      <c r="R205" s="69">
        <f>供給06!Q35</f>
        <v>0</v>
      </c>
      <c r="S205" s="69">
        <f>供給06!R35</f>
        <v>0</v>
      </c>
      <c r="T205" s="68">
        <f>供給06!S35</f>
        <v>0</v>
      </c>
      <c r="U205" s="69">
        <f>供給06!T35</f>
        <v>0</v>
      </c>
      <c r="V205" s="69">
        <f>供給06!U35</f>
        <v>0</v>
      </c>
      <c r="W205" s="69">
        <f>供給06!V35</f>
        <v>0</v>
      </c>
      <c r="X205" s="68">
        <f>供給06!W35</f>
        <v>0</v>
      </c>
      <c r="Y205" s="70">
        <f>供給06!X35</f>
        <v>0</v>
      </c>
      <c r="Z205" s="70">
        <f>供給06!Y35</f>
        <v>0</v>
      </c>
      <c r="AA205" s="71">
        <f>供給06!Z35</f>
        <v>0</v>
      </c>
    </row>
    <row r="206" spans="2:27">
      <c r="B206" s="161"/>
      <c r="C206" s="161"/>
      <c r="D206" s="165"/>
      <c r="E206" s="165"/>
      <c r="F206" s="165"/>
      <c r="G206" s="133">
        <f>供給06!F26</f>
        <v>0</v>
      </c>
      <c r="H206" s="116" t="s">
        <v>19</v>
      </c>
      <c r="I206" s="130">
        <f>供給06!H26</f>
        <v>0</v>
      </c>
      <c r="J206" s="38" t="s">
        <v>10</v>
      </c>
      <c r="K206" s="101">
        <f>供給06!J36</f>
        <v>0</v>
      </c>
      <c r="L206" s="104">
        <f>供給06!K36</f>
        <v>0</v>
      </c>
      <c r="M206" s="55">
        <f>供給06!L36</f>
        <v>0</v>
      </c>
      <c r="N206" s="56">
        <f>供給06!M36</f>
        <v>0</v>
      </c>
      <c r="O206" s="57">
        <f>供給06!N36</f>
        <v>0</v>
      </c>
      <c r="P206" s="57">
        <f>供給06!O36</f>
        <v>0</v>
      </c>
      <c r="Q206" s="57">
        <f>供給06!P36</f>
        <v>0</v>
      </c>
      <c r="R206" s="57">
        <f>供給06!Q36</f>
        <v>0</v>
      </c>
      <c r="S206" s="58">
        <f>供給06!R36</f>
        <v>0</v>
      </c>
      <c r="T206" s="58">
        <f>供給06!S36</f>
        <v>0</v>
      </c>
      <c r="U206" s="58">
        <f>供給06!T36</f>
        <v>0</v>
      </c>
      <c r="V206" s="58">
        <f>供給06!U36</f>
        <v>0</v>
      </c>
      <c r="W206" s="58">
        <f>供給06!V36</f>
        <v>0</v>
      </c>
      <c r="X206" s="59">
        <f>供給06!W36</f>
        <v>0</v>
      </c>
      <c r="Y206" s="60">
        <f>供給06!X36</f>
        <v>0</v>
      </c>
      <c r="Z206" s="60">
        <f>供給06!Y36</f>
        <v>0</v>
      </c>
      <c r="AA206" s="61">
        <f>供給06!Z36</f>
        <v>0</v>
      </c>
    </row>
    <row r="207" spans="2:27">
      <c r="B207" s="161"/>
      <c r="C207" s="161"/>
      <c r="D207" s="165"/>
      <c r="E207" s="165"/>
      <c r="F207" s="165"/>
      <c r="G207" s="134"/>
      <c r="H207" s="117"/>
      <c r="I207" s="131"/>
      <c r="J207" s="39" t="s">
        <v>11</v>
      </c>
      <c r="K207" s="102">
        <f>供給06!J37</f>
        <v>0</v>
      </c>
      <c r="L207" s="105">
        <f>供給06!K37</f>
        <v>0</v>
      </c>
      <c r="M207" s="64">
        <f>供給06!L37</f>
        <v>0</v>
      </c>
      <c r="N207" s="65">
        <f>供給06!M37</f>
        <v>0</v>
      </c>
      <c r="O207" s="65">
        <f>供給06!N37</f>
        <v>0</v>
      </c>
      <c r="P207" s="65">
        <f>供給06!O37</f>
        <v>0</v>
      </c>
      <c r="Q207" s="65">
        <f>供給06!P37</f>
        <v>0</v>
      </c>
      <c r="R207" s="65">
        <f>供給06!Q37</f>
        <v>0</v>
      </c>
      <c r="S207" s="65">
        <f>供給06!R37</f>
        <v>0</v>
      </c>
      <c r="T207" s="65">
        <f>供給06!S37</f>
        <v>0</v>
      </c>
      <c r="U207" s="65">
        <f>供給06!T37</f>
        <v>0</v>
      </c>
      <c r="V207" s="65">
        <f>供給06!U37</f>
        <v>0</v>
      </c>
      <c r="W207" s="65">
        <f>供給06!V37</f>
        <v>0</v>
      </c>
      <c r="X207" s="64">
        <f>供給06!W37</f>
        <v>0</v>
      </c>
      <c r="Y207" s="66">
        <f>供給06!X37</f>
        <v>0</v>
      </c>
      <c r="Z207" s="66">
        <f>供給06!Y37</f>
        <v>0</v>
      </c>
      <c r="AA207" s="67">
        <f>供給06!Z37</f>
        <v>0</v>
      </c>
    </row>
    <row r="208" spans="2:27">
      <c r="B208" s="161"/>
      <c r="C208" s="161"/>
      <c r="D208" s="165"/>
      <c r="E208" s="165"/>
      <c r="F208" s="165"/>
      <c r="G208" s="134"/>
      <c r="H208" s="117"/>
      <c r="I208" s="131"/>
      <c r="J208" s="39" t="s">
        <v>12</v>
      </c>
      <c r="K208" s="102">
        <f>供給06!J38</f>
        <v>0</v>
      </c>
      <c r="L208" s="105">
        <f>供給06!K38</f>
        <v>0</v>
      </c>
      <c r="M208" s="64">
        <f>供給06!L38</f>
        <v>0</v>
      </c>
      <c r="N208" s="65">
        <f>供給06!M38</f>
        <v>0</v>
      </c>
      <c r="O208" s="65">
        <f>供給06!N38</f>
        <v>0</v>
      </c>
      <c r="P208" s="65">
        <f>供給06!O38</f>
        <v>0</v>
      </c>
      <c r="Q208" s="65">
        <f>供給06!P38</f>
        <v>0</v>
      </c>
      <c r="R208" s="65">
        <f>供給06!Q38</f>
        <v>0</v>
      </c>
      <c r="S208" s="65">
        <f>供給06!R38</f>
        <v>0</v>
      </c>
      <c r="T208" s="65">
        <f>供給06!S38</f>
        <v>0</v>
      </c>
      <c r="U208" s="65">
        <f>供給06!T38</f>
        <v>0</v>
      </c>
      <c r="V208" s="65">
        <f>供給06!U38</f>
        <v>0</v>
      </c>
      <c r="W208" s="65">
        <f>供給06!V38</f>
        <v>0</v>
      </c>
      <c r="X208" s="64">
        <f>供給06!W38</f>
        <v>0</v>
      </c>
      <c r="Y208" s="66">
        <f>供給06!X38</f>
        <v>0</v>
      </c>
      <c r="Z208" s="66">
        <f>供給06!Y38</f>
        <v>0</v>
      </c>
      <c r="AA208" s="67">
        <f>供給06!Z38</f>
        <v>0</v>
      </c>
    </row>
    <row r="209" spans="2:27">
      <c r="B209" s="161"/>
      <c r="C209" s="161"/>
      <c r="D209" s="165"/>
      <c r="E209" s="165"/>
      <c r="F209" s="165"/>
      <c r="G209" s="134"/>
      <c r="H209" s="117"/>
      <c r="I209" s="131"/>
      <c r="J209" s="39" t="s">
        <v>13</v>
      </c>
      <c r="K209" s="102">
        <f>供給06!J39</f>
        <v>0</v>
      </c>
      <c r="L209" s="105">
        <f>供給06!K39</f>
        <v>0</v>
      </c>
      <c r="M209" s="64">
        <f>供給06!L39</f>
        <v>0</v>
      </c>
      <c r="N209" s="65">
        <f>供給06!M39</f>
        <v>0</v>
      </c>
      <c r="O209" s="65">
        <f>供給06!N39</f>
        <v>0</v>
      </c>
      <c r="P209" s="65">
        <f>供給06!O39</f>
        <v>0</v>
      </c>
      <c r="Q209" s="65">
        <f>供給06!P39</f>
        <v>0</v>
      </c>
      <c r="R209" s="65">
        <f>供給06!Q39</f>
        <v>0</v>
      </c>
      <c r="S209" s="65">
        <f>供給06!R39</f>
        <v>0</v>
      </c>
      <c r="T209" s="65">
        <f>供給06!S39</f>
        <v>0</v>
      </c>
      <c r="U209" s="65">
        <f>供給06!T39</f>
        <v>0</v>
      </c>
      <c r="V209" s="65">
        <f>供給06!U39</f>
        <v>0</v>
      </c>
      <c r="W209" s="65">
        <f>供給06!V39</f>
        <v>0</v>
      </c>
      <c r="X209" s="64">
        <f>供給06!W39</f>
        <v>0</v>
      </c>
      <c r="Y209" s="66">
        <f>供給06!X39</f>
        <v>0</v>
      </c>
      <c r="Z209" s="66">
        <f>供給06!Y39</f>
        <v>0</v>
      </c>
      <c r="AA209" s="67">
        <f>供給06!Z39</f>
        <v>0</v>
      </c>
    </row>
    <row r="210" spans="2:27">
      <c r="B210" s="161"/>
      <c r="C210" s="161"/>
      <c r="D210" s="165"/>
      <c r="E210" s="165"/>
      <c r="F210" s="165"/>
      <c r="G210" s="135"/>
      <c r="H210" s="118"/>
      <c r="I210" s="132"/>
      <c r="J210" s="40" t="s">
        <v>2</v>
      </c>
      <c r="K210" s="103">
        <f>供給06!J40</f>
        <v>0</v>
      </c>
      <c r="L210" s="106">
        <f>供給06!K40</f>
        <v>0</v>
      </c>
      <c r="M210" s="68">
        <f>供給06!L40</f>
        <v>0</v>
      </c>
      <c r="N210" s="69">
        <f>供給06!M40</f>
        <v>0</v>
      </c>
      <c r="O210" s="69">
        <f>供給06!N40</f>
        <v>0</v>
      </c>
      <c r="P210" s="69">
        <f>供給06!O40</f>
        <v>0</v>
      </c>
      <c r="Q210" s="69">
        <f>供給06!P40</f>
        <v>0</v>
      </c>
      <c r="R210" s="69">
        <f>供給06!Q40</f>
        <v>0</v>
      </c>
      <c r="S210" s="69">
        <f>供給06!R40</f>
        <v>0</v>
      </c>
      <c r="T210" s="68">
        <f>供給06!S40</f>
        <v>0</v>
      </c>
      <c r="U210" s="69">
        <f>供給06!T40</f>
        <v>0</v>
      </c>
      <c r="V210" s="69">
        <f>供給06!U40</f>
        <v>0</v>
      </c>
      <c r="W210" s="69">
        <f>供給06!V40</f>
        <v>0</v>
      </c>
      <c r="X210" s="68">
        <f>供給06!W40</f>
        <v>0</v>
      </c>
      <c r="Y210" s="70">
        <f>供給06!X40</f>
        <v>0</v>
      </c>
      <c r="Z210" s="70">
        <f>供給06!Y40</f>
        <v>0</v>
      </c>
      <c r="AA210" s="71">
        <f>供給06!Z40</f>
        <v>0</v>
      </c>
    </row>
    <row r="211" spans="2:27">
      <c r="B211" s="161"/>
      <c r="C211" s="161"/>
      <c r="D211" s="165"/>
      <c r="E211" s="165"/>
      <c r="F211" s="165"/>
      <c r="G211" s="133">
        <f>供給06!F31</f>
        <v>0</v>
      </c>
      <c r="H211" s="116" t="s">
        <v>3</v>
      </c>
      <c r="I211" s="130">
        <f>供給06!H31</f>
        <v>0</v>
      </c>
      <c r="J211" s="38" t="s">
        <v>10</v>
      </c>
      <c r="K211" s="101">
        <f>供給06!J41</f>
        <v>0</v>
      </c>
      <c r="L211" s="104">
        <f>供給06!K41</f>
        <v>0</v>
      </c>
      <c r="M211" s="55">
        <f>供給06!L41</f>
        <v>0</v>
      </c>
      <c r="N211" s="56">
        <f>供給06!M41</f>
        <v>0</v>
      </c>
      <c r="O211" s="57">
        <f>供給06!N41</f>
        <v>0</v>
      </c>
      <c r="P211" s="57">
        <f>供給06!O41</f>
        <v>0</v>
      </c>
      <c r="Q211" s="57">
        <f>供給06!P41</f>
        <v>0</v>
      </c>
      <c r="R211" s="57">
        <f>供給06!Q41</f>
        <v>0</v>
      </c>
      <c r="S211" s="58">
        <f>供給06!R41</f>
        <v>0</v>
      </c>
      <c r="T211" s="58">
        <f>供給06!S41</f>
        <v>0</v>
      </c>
      <c r="U211" s="58">
        <f>供給06!T41</f>
        <v>0</v>
      </c>
      <c r="V211" s="58">
        <f>供給06!U41</f>
        <v>0</v>
      </c>
      <c r="W211" s="58">
        <f>供給06!V41</f>
        <v>0</v>
      </c>
      <c r="X211" s="59">
        <f>供給06!W41</f>
        <v>0</v>
      </c>
      <c r="Y211" s="60">
        <f>供給06!X41</f>
        <v>0</v>
      </c>
      <c r="Z211" s="60">
        <f>供給06!Y41</f>
        <v>0</v>
      </c>
      <c r="AA211" s="61">
        <f>供給06!Z41</f>
        <v>0</v>
      </c>
    </row>
    <row r="212" spans="2:27">
      <c r="B212" s="161"/>
      <c r="C212" s="161"/>
      <c r="D212" s="165"/>
      <c r="E212" s="165"/>
      <c r="F212" s="165"/>
      <c r="G212" s="134"/>
      <c r="H212" s="117"/>
      <c r="I212" s="131"/>
      <c r="J212" s="39" t="s">
        <v>11</v>
      </c>
      <c r="K212" s="102">
        <f>供給06!J42</f>
        <v>0</v>
      </c>
      <c r="L212" s="105">
        <f>供給06!K42</f>
        <v>0</v>
      </c>
      <c r="M212" s="64">
        <f>供給06!L42</f>
        <v>0</v>
      </c>
      <c r="N212" s="65">
        <f>供給06!M42</f>
        <v>0</v>
      </c>
      <c r="O212" s="65">
        <f>供給06!N42</f>
        <v>0</v>
      </c>
      <c r="P212" s="65">
        <f>供給06!O42</f>
        <v>0</v>
      </c>
      <c r="Q212" s="65">
        <f>供給06!P42</f>
        <v>0</v>
      </c>
      <c r="R212" s="65">
        <f>供給06!Q42</f>
        <v>0</v>
      </c>
      <c r="S212" s="65">
        <f>供給06!R42</f>
        <v>0</v>
      </c>
      <c r="T212" s="65">
        <f>供給06!S42</f>
        <v>0</v>
      </c>
      <c r="U212" s="65">
        <f>供給06!T42</f>
        <v>0</v>
      </c>
      <c r="V212" s="65">
        <f>供給06!U42</f>
        <v>0</v>
      </c>
      <c r="W212" s="65">
        <f>供給06!V42</f>
        <v>0</v>
      </c>
      <c r="X212" s="64">
        <f>供給06!W42</f>
        <v>0</v>
      </c>
      <c r="Y212" s="66">
        <f>供給06!X42</f>
        <v>0</v>
      </c>
      <c r="Z212" s="66">
        <f>供給06!Y42</f>
        <v>0</v>
      </c>
      <c r="AA212" s="67">
        <f>供給06!Z42</f>
        <v>0</v>
      </c>
    </row>
    <row r="213" spans="2:27">
      <c r="B213" s="161"/>
      <c r="C213" s="161"/>
      <c r="D213" s="165"/>
      <c r="E213" s="165"/>
      <c r="F213" s="165"/>
      <c r="G213" s="134"/>
      <c r="H213" s="117"/>
      <c r="I213" s="131"/>
      <c r="J213" s="39" t="s">
        <v>12</v>
      </c>
      <c r="K213" s="102">
        <f>供給06!J43</f>
        <v>0</v>
      </c>
      <c r="L213" s="105">
        <f>供給06!K43</f>
        <v>0</v>
      </c>
      <c r="M213" s="64">
        <f>供給06!L43</f>
        <v>0</v>
      </c>
      <c r="N213" s="65">
        <f>供給06!M43</f>
        <v>0</v>
      </c>
      <c r="O213" s="65">
        <f>供給06!N43</f>
        <v>0</v>
      </c>
      <c r="P213" s="65">
        <f>供給06!O43</f>
        <v>0</v>
      </c>
      <c r="Q213" s="65">
        <f>供給06!P43</f>
        <v>0</v>
      </c>
      <c r="R213" s="65">
        <f>供給06!Q43</f>
        <v>0</v>
      </c>
      <c r="S213" s="65">
        <f>供給06!R43</f>
        <v>0</v>
      </c>
      <c r="T213" s="65">
        <f>供給06!S43</f>
        <v>0</v>
      </c>
      <c r="U213" s="65">
        <f>供給06!T43</f>
        <v>0</v>
      </c>
      <c r="V213" s="65">
        <f>供給06!U43</f>
        <v>0</v>
      </c>
      <c r="W213" s="65">
        <f>供給06!V43</f>
        <v>0</v>
      </c>
      <c r="X213" s="64">
        <f>供給06!W43</f>
        <v>0</v>
      </c>
      <c r="Y213" s="66">
        <f>供給06!X43</f>
        <v>0</v>
      </c>
      <c r="Z213" s="66">
        <f>供給06!Y43</f>
        <v>0</v>
      </c>
      <c r="AA213" s="67">
        <f>供給06!Z43</f>
        <v>0</v>
      </c>
    </row>
    <row r="214" spans="2:27">
      <c r="B214" s="161"/>
      <c r="C214" s="161"/>
      <c r="D214" s="165"/>
      <c r="E214" s="165"/>
      <c r="F214" s="165"/>
      <c r="G214" s="134"/>
      <c r="H214" s="117"/>
      <c r="I214" s="131"/>
      <c r="J214" s="39" t="s">
        <v>13</v>
      </c>
      <c r="K214" s="102">
        <f>供給06!J44</f>
        <v>0</v>
      </c>
      <c r="L214" s="105">
        <f>供給06!K44</f>
        <v>0</v>
      </c>
      <c r="M214" s="64">
        <f>供給06!L44</f>
        <v>0</v>
      </c>
      <c r="N214" s="65">
        <f>供給06!M44</f>
        <v>0</v>
      </c>
      <c r="O214" s="65">
        <f>供給06!N44</f>
        <v>0</v>
      </c>
      <c r="P214" s="65">
        <f>供給06!O44</f>
        <v>0</v>
      </c>
      <c r="Q214" s="65">
        <f>供給06!P44</f>
        <v>0</v>
      </c>
      <c r="R214" s="65">
        <f>供給06!Q44</f>
        <v>0</v>
      </c>
      <c r="S214" s="65">
        <f>供給06!R44</f>
        <v>0</v>
      </c>
      <c r="T214" s="65">
        <f>供給06!S44</f>
        <v>0</v>
      </c>
      <c r="U214" s="65">
        <f>供給06!T44</f>
        <v>0</v>
      </c>
      <c r="V214" s="65">
        <f>供給06!U44</f>
        <v>0</v>
      </c>
      <c r="W214" s="65">
        <f>供給06!V44</f>
        <v>0</v>
      </c>
      <c r="X214" s="64">
        <f>供給06!W44</f>
        <v>0</v>
      </c>
      <c r="Y214" s="66">
        <f>供給06!X44</f>
        <v>0</v>
      </c>
      <c r="Z214" s="66">
        <f>供給06!Y44</f>
        <v>0</v>
      </c>
      <c r="AA214" s="67">
        <f>供給06!Z44</f>
        <v>0</v>
      </c>
    </row>
    <row r="215" spans="2:27">
      <c r="B215" s="162"/>
      <c r="C215" s="162"/>
      <c r="D215" s="166"/>
      <c r="E215" s="166"/>
      <c r="F215" s="166"/>
      <c r="G215" s="135"/>
      <c r="H215" s="118"/>
      <c r="I215" s="132"/>
      <c r="J215" s="40" t="s">
        <v>2</v>
      </c>
      <c r="K215" s="103">
        <f>供給06!J45</f>
        <v>0</v>
      </c>
      <c r="L215" s="106">
        <f>供給06!K45</f>
        <v>0</v>
      </c>
      <c r="M215" s="68">
        <f>供給06!L45</f>
        <v>0</v>
      </c>
      <c r="N215" s="69">
        <f>供給06!M45</f>
        <v>0</v>
      </c>
      <c r="O215" s="69">
        <f>供給06!N45</f>
        <v>0</v>
      </c>
      <c r="P215" s="69">
        <f>供給06!O45</f>
        <v>0</v>
      </c>
      <c r="Q215" s="69">
        <f>供給06!P45</f>
        <v>0</v>
      </c>
      <c r="R215" s="69">
        <f>供給06!Q45</f>
        <v>0</v>
      </c>
      <c r="S215" s="69">
        <f>供給06!R45</f>
        <v>0</v>
      </c>
      <c r="T215" s="68">
        <f>供給06!S45</f>
        <v>0</v>
      </c>
      <c r="U215" s="69">
        <f>供給06!T45</f>
        <v>0</v>
      </c>
      <c r="V215" s="69">
        <f>供給06!U45</f>
        <v>0</v>
      </c>
      <c r="W215" s="69">
        <f>供給06!V45</f>
        <v>0</v>
      </c>
      <c r="X215" s="68">
        <f>供給06!W45</f>
        <v>0</v>
      </c>
      <c r="Y215" s="70">
        <f>供給06!X45</f>
        <v>0</v>
      </c>
      <c r="Z215" s="70">
        <f>供給06!Y45</f>
        <v>0</v>
      </c>
      <c r="AA215" s="71">
        <f>供給06!Z45</f>
        <v>0</v>
      </c>
    </row>
    <row r="216" spans="2:27" ht="13.2" customHeight="1">
      <c r="B216" s="160">
        <v>7</v>
      </c>
      <c r="C216" s="163">
        <f>供給07!$B$6</f>
        <v>7</v>
      </c>
      <c r="D216" s="164">
        <f>供給07!$C$6</f>
        <v>0</v>
      </c>
      <c r="E216" s="164" t="str">
        <f>供給07!$D$6</f>
        <v>皆伐</v>
      </c>
      <c r="F216" s="164" t="str">
        <f>供給07!$E$6</f>
        <v>実行中</v>
      </c>
      <c r="G216" s="133">
        <f>供給07!F6</f>
        <v>50</v>
      </c>
      <c r="H216" s="116" t="s">
        <v>15</v>
      </c>
      <c r="I216" s="130">
        <f>供給07!H6</f>
        <v>3</v>
      </c>
      <c r="J216" s="38" t="s">
        <v>10</v>
      </c>
      <c r="K216" s="101">
        <f>供給07!J6</f>
        <v>400</v>
      </c>
      <c r="L216" s="104">
        <f>供給07!K6</f>
        <v>300</v>
      </c>
      <c r="M216" s="55">
        <f>供給07!L6</f>
        <v>0</v>
      </c>
      <c r="N216" s="56">
        <f>供給07!M6</f>
        <v>0</v>
      </c>
      <c r="O216" s="57">
        <f>供給07!N6</f>
        <v>0</v>
      </c>
      <c r="P216" s="57">
        <f>供給07!O6</f>
        <v>0</v>
      </c>
      <c r="Q216" s="57">
        <f>供給07!P6</f>
        <v>0</v>
      </c>
      <c r="R216" s="57">
        <f>供給07!Q6</f>
        <v>0</v>
      </c>
      <c r="S216" s="58">
        <f>供給07!R6</f>
        <v>85</v>
      </c>
      <c r="T216" s="58">
        <f>供給07!S6</f>
        <v>129</v>
      </c>
      <c r="U216" s="58">
        <f>供給07!T6</f>
        <v>100</v>
      </c>
      <c r="V216" s="58">
        <f>供給07!U6</f>
        <v>0</v>
      </c>
      <c r="W216" s="58">
        <f>供給07!V6</f>
        <v>0</v>
      </c>
      <c r="X216" s="59">
        <f>供給07!W6</f>
        <v>0</v>
      </c>
      <c r="Y216" s="60">
        <f>供給07!X6</f>
        <v>314</v>
      </c>
      <c r="Z216" s="60">
        <f>供給07!Y6</f>
        <v>86</v>
      </c>
      <c r="AA216" s="61">
        <f>供給07!Z6</f>
        <v>-14</v>
      </c>
    </row>
    <row r="217" spans="2:27">
      <c r="B217" s="161"/>
      <c r="C217" s="161"/>
      <c r="D217" s="165"/>
      <c r="E217" s="165"/>
      <c r="F217" s="165"/>
      <c r="G217" s="134"/>
      <c r="H217" s="117"/>
      <c r="I217" s="131"/>
      <c r="J217" s="39" t="s">
        <v>11</v>
      </c>
      <c r="K217" s="102">
        <f>供給07!J7</f>
        <v>400</v>
      </c>
      <c r="L217" s="105">
        <f>供給07!K7</f>
        <v>300</v>
      </c>
      <c r="M217" s="64">
        <f>供給07!L7</f>
        <v>0</v>
      </c>
      <c r="N217" s="65">
        <f>供給07!M7</f>
        <v>0</v>
      </c>
      <c r="O217" s="65">
        <f>供給07!N7</f>
        <v>0</v>
      </c>
      <c r="P217" s="65">
        <f>供給07!O7</f>
        <v>0</v>
      </c>
      <c r="Q217" s="65">
        <f>供給07!P7</f>
        <v>0</v>
      </c>
      <c r="R217" s="65">
        <f>供給07!Q7</f>
        <v>0</v>
      </c>
      <c r="S217" s="65">
        <f>供給07!R7</f>
        <v>128</v>
      </c>
      <c r="T217" s="65">
        <f>供給07!S7</f>
        <v>103</v>
      </c>
      <c r="U217" s="65">
        <f>供給07!T7</f>
        <v>100</v>
      </c>
      <c r="V217" s="65">
        <f>供給07!U7</f>
        <v>0</v>
      </c>
      <c r="W217" s="65">
        <f>供給07!V7</f>
        <v>0</v>
      </c>
      <c r="X217" s="64">
        <f>供給07!W7</f>
        <v>0</v>
      </c>
      <c r="Y217" s="66">
        <f>供給07!X7</f>
        <v>331</v>
      </c>
      <c r="Z217" s="66">
        <f>供給07!Y7</f>
        <v>69</v>
      </c>
      <c r="AA217" s="67">
        <f>供給07!Z7</f>
        <v>-31</v>
      </c>
    </row>
    <row r="218" spans="2:27">
      <c r="B218" s="161"/>
      <c r="C218" s="161"/>
      <c r="D218" s="165"/>
      <c r="E218" s="165"/>
      <c r="F218" s="165"/>
      <c r="G218" s="134"/>
      <c r="H218" s="117"/>
      <c r="I218" s="131"/>
      <c r="J218" s="39" t="s">
        <v>12</v>
      </c>
      <c r="K218" s="102">
        <f>供給07!J8</f>
        <v>200</v>
      </c>
      <c r="L218" s="105">
        <f>供給07!K8</f>
        <v>150</v>
      </c>
      <c r="M218" s="64">
        <f>供給07!L8</f>
        <v>0</v>
      </c>
      <c r="N218" s="65">
        <f>供給07!M8</f>
        <v>0</v>
      </c>
      <c r="O218" s="65">
        <f>供給07!N8</f>
        <v>0</v>
      </c>
      <c r="P218" s="65">
        <f>供給07!O8</f>
        <v>0</v>
      </c>
      <c r="Q218" s="65">
        <f>供給07!P8</f>
        <v>0</v>
      </c>
      <c r="R218" s="65">
        <f>供給07!Q8</f>
        <v>0</v>
      </c>
      <c r="S218" s="65">
        <f>供給07!R8</f>
        <v>53</v>
      </c>
      <c r="T218" s="65">
        <f>供給07!S8</f>
        <v>25</v>
      </c>
      <c r="U218" s="65">
        <f>供給07!T8</f>
        <v>50</v>
      </c>
      <c r="V218" s="65">
        <f>供給07!U8</f>
        <v>0</v>
      </c>
      <c r="W218" s="65">
        <f>供給07!V8</f>
        <v>0</v>
      </c>
      <c r="X218" s="64">
        <f>供給07!W8</f>
        <v>0</v>
      </c>
      <c r="Y218" s="66">
        <f>供給07!X8</f>
        <v>128</v>
      </c>
      <c r="Z218" s="66">
        <f>供給07!Y8</f>
        <v>72</v>
      </c>
      <c r="AA218" s="67">
        <f>供給07!Z8</f>
        <v>22</v>
      </c>
    </row>
    <row r="219" spans="2:27">
      <c r="B219" s="161"/>
      <c r="C219" s="161"/>
      <c r="D219" s="165"/>
      <c r="E219" s="165"/>
      <c r="F219" s="165"/>
      <c r="G219" s="134"/>
      <c r="H219" s="117"/>
      <c r="I219" s="131"/>
      <c r="J219" s="39" t="s">
        <v>13</v>
      </c>
      <c r="K219" s="102">
        <f>供給07!J9</f>
        <v>200</v>
      </c>
      <c r="L219" s="105">
        <f>供給07!K9</f>
        <v>150</v>
      </c>
      <c r="M219" s="64">
        <f>供給07!L9</f>
        <v>0</v>
      </c>
      <c r="N219" s="65">
        <f>供給07!M9</f>
        <v>0</v>
      </c>
      <c r="O219" s="65">
        <f>供給07!N9</f>
        <v>0</v>
      </c>
      <c r="P219" s="65">
        <f>供給07!O9</f>
        <v>0</v>
      </c>
      <c r="Q219" s="65">
        <f>供給07!P9</f>
        <v>0</v>
      </c>
      <c r="R219" s="65">
        <f>供給07!Q9</f>
        <v>0</v>
      </c>
      <c r="S219" s="65">
        <f>供給07!R9</f>
        <v>0</v>
      </c>
      <c r="T219" s="65">
        <f>供給07!S9</f>
        <v>82</v>
      </c>
      <c r="U219" s="65">
        <f>供給07!T9</f>
        <v>50</v>
      </c>
      <c r="V219" s="65">
        <f>供給07!U9</f>
        <v>50</v>
      </c>
      <c r="W219" s="65">
        <f>供給07!V9</f>
        <v>0</v>
      </c>
      <c r="X219" s="64">
        <f>供給07!W9</f>
        <v>0</v>
      </c>
      <c r="Y219" s="66">
        <f>供給07!X9</f>
        <v>182</v>
      </c>
      <c r="Z219" s="66">
        <f>供給07!Y9</f>
        <v>18</v>
      </c>
      <c r="AA219" s="67">
        <f>供給07!Z9</f>
        <v>-32</v>
      </c>
    </row>
    <row r="220" spans="2:27">
      <c r="B220" s="161"/>
      <c r="C220" s="161"/>
      <c r="D220" s="165"/>
      <c r="E220" s="165"/>
      <c r="F220" s="165"/>
      <c r="G220" s="135"/>
      <c r="H220" s="118"/>
      <c r="I220" s="132"/>
      <c r="J220" s="40" t="s">
        <v>2</v>
      </c>
      <c r="K220" s="103">
        <f>供給07!J10</f>
        <v>1200</v>
      </c>
      <c r="L220" s="106">
        <f>供給07!K10</f>
        <v>900</v>
      </c>
      <c r="M220" s="68">
        <f>供給07!L10</f>
        <v>0</v>
      </c>
      <c r="N220" s="69">
        <f>供給07!M10</f>
        <v>0</v>
      </c>
      <c r="O220" s="69">
        <f>供給07!N10</f>
        <v>0</v>
      </c>
      <c r="P220" s="69">
        <f>供給07!O10</f>
        <v>0</v>
      </c>
      <c r="Q220" s="69">
        <f>供給07!P10</f>
        <v>0</v>
      </c>
      <c r="R220" s="69">
        <f>供給07!Q10</f>
        <v>0</v>
      </c>
      <c r="S220" s="69">
        <f>供給07!R10</f>
        <v>266</v>
      </c>
      <c r="T220" s="68">
        <f>供給07!S10</f>
        <v>339</v>
      </c>
      <c r="U220" s="69">
        <f>供給07!T10</f>
        <v>300</v>
      </c>
      <c r="V220" s="69">
        <f>供給07!U10</f>
        <v>50</v>
      </c>
      <c r="W220" s="69">
        <f>供給07!V10</f>
        <v>0</v>
      </c>
      <c r="X220" s="68">
        <f>供給07!W10</f>
        <v>0</v>
      </c>
      <c r="Y220" s="70">
        <f>供給07!X10</f>
        <v>955</v>
      </c>
      <c r="Z220" s="70">
        <f>供給07!Y10</f>
        <v>245</v>
      </c>
      <c r="AA220" s="71">
        <f>供給07!Z10</f>
        <v>-55</v>
      </c>
    </row>
    <row r="221" spans="2:27">
      <c r="B221" s="161"/>
      <c r="C221" s="161"/>
      <c r="D221" s="165"/>
      <c r="E221" s="165"/>
      <c r="F221" s="165"/>
      <c r="G221" s="133">
        <f>供給07!F11</f>
        <v>48</v>
      </c>
      <c r="H221" s="116" t="s">
        <v>16</v>
      </c>
      <c r="I221" s="130">
        <f>供給07!H11</f>
        <v>1.5</v>
      </c>
      <c r="J221" s="38" t="s">
        <v>10</v>
      </c>
      <c r="K221" s="101">
        <f>供給07!J11</f>
        <v>100</v>
      </c>
      <c r="L221" s="104">
        <f>供給07!K11</f>
        <v>75</v>
      </c>
      <c r="M221" s="55">
        <f>供給07!L11</f>
        <v>0</v>
      </c>
      <c r="N221" s="56">
        <f>供給07!M11</f>
        <v>0</v>
      </c>
      <c r="O221" s="57">
        <f>供給07!N11</f>
        <v>0</v>
      </c>
      <c r="P221" s="57">
        <f>供給07!O11</f>
        <v>0</v>
      </c>
      <c r="Q221" s="57">
        <f>供給07!P11</f>
        <v>0</v>
      </c>
      <c r="R221" s="57">
        <f>供給07!Q11</f>
        <v>0</v>
      </c>
      <c r="S221" s="58">
        <f>供給07!R11</f>
        <v>16</v>
      </c>
      <c r="T221" s="58">
        <f>供給07!S11</f>
        <v>35</v>
      </c>
      <c r="U221" s="58">
        <f>供給07!T11</f>
        <v>20</v>
      </c>
      <c r="V221" s="58">
        <f>供給07!U11</f>
        <v>0</v>
      </c>
      <c r="W221" s="58">
        <f>供給07!V11</f>
        <v>0</v>
      </c>
      <c r="X221" s="59">
        <f>供給07!W11</f>
        <v>0</v>
      </c>
      <c r="Y221" s="60">
        <f>供給07!X11</f>
        <v>71</v>
      </c>
      <c r="Z221" s="60">
        <f>供給07!Y11</f>
        <v>29</v>
      </c>
      <c r="AA221" s="61">
        <f>供給07!Z11</f>
        <v>4</v>
      </c>
    </row>
    <row r="222" spans="2:27">
      <c r="B222" s="161"/>
      <c r="C222" s="161"/>
      <c r="D222" s="165"/>
      <c r="E222" s="165"/>
      <c r="F222" s="165"/>
      <c r="G222" s="134"/>
      <c r="H222" s="117"/>
      <c r="I222" s="131"/>
      <c r="J222" s="39" t="s">
        <v>11</v>
      </c>
      <c r="K222" s="102">
        <f>供給07!J12</f>
        <v>100</v>
      </c>
      <c r="L222" s="105">
        <f>供給07!K12</f>
        <v>75</v>
      </c>
      <c r="M222" s="64">
        <f>供給07!L12</f>
        <v>0</v>
      </c>
      <c r="N222" s="65">
        <f>供給07!M12</f>
        <v>0</v>
      </c>
      <c r="O222" s="65">
        <f>供給07!N12</f>
        <v>0</v>
      </c>
      <c r="P222" s="65">
        <f>供給07!O12</f>
        <v>0</v>
      </c>
      <c r="Q222" s="65">
        <f>供給07!P12</f>
        <v>0</v>
      </c>
      <c r="R222" s="65">
        <f>供給07!Q12</f>
        <v>0</v>
      </c>
      <c r="S222" s="65">
        <f>供給07!R12</f>
        <v>7</v>
      </c>
      <c r="T222" s="65">
        <f>供給07!S12</f>
        <v>18</v>
      </c>
      <c r="U222" s="65">
        <f>供給07!T12</f>
        <v>20</v>
      </c>
      <c r="V222" s="65">
        <f>供給07!U12</f>
        <v>0</v>
      </c>
      <c r="W222" s="65">
        <f>供給07!V12</f>
        <v>0</v>
      </c>
      <c r="X222" s="64">
        <f>供給07!W12</f>
        <v>0</v>
      </c>
      <c r="Y222" s="66">
        <f>供給07!X12</f>
        <v>45</v>
      </c>
      <c r="Z222" s="66">
        <f>供給07!Y12</f>
        <v>55</v>
      </c>
      <c r="AA222" s="67">
        <f>供給07!Z12</f>
        <v>30</v>
      </c>
    </row>
    <row r="223" spans="2:27">
      <c r="B223" s="161"/>
      <c r="C223" s="161"/>
      <c r="D223" s="165"/>
      <c r="E223" s="165"/>
      <c r="F223" s="165"/>
      <c r="G223" s="134"/>
      <c r="H223" s="117"/>
      <c r="I223" s="131"/>
      <c r="J223" s="39" t="s">
        <v>12</v>
      </c>
      <c r="K223" s="102">
        <f>供給07!J13</f>
        <v>25</v>
      </c>
      <c r="L223" s="105">
        <f>供給07!K13</f>
        <v>25</v>
      </c>
      <c r="M223" s="64">
        <f>供給07!L13</f>
        <v>0</v>
      </c>
      <c r="N223" s="65">
        <f>供給07!M13</f>
        <v>0</v>
      </c>
      <c r="O223" s="65">
        <f>供給07!N13</f>
        <v>0</v>
      </c>
      <c r="P223" s="65">
        <f>供給07!O13</f>
        <v>0</v>
      </c>
      <c r="Q223" s="65">
        <f>供給07!P13</f>
        <v>0</v>
      </c>
      <c r="R223" s="65">
        <f>供給07!Q13</f>
        <v>0</v>
      </c>
      <c r="S223" s="65">
        <f>供給07!R13</f>
        <v>8</v>
      </c>
      <c r="T223" s="65">
        <f>供給07!S13</f>
        <v>23</v>
      </c>
      <c r="U223" s="65">
        <f>供給07!T13</f>
        <v>10</v>
      </c>
      <c r="V223" s="65">
        <f>供給07!U13</f>
        <v>0</v>
      </c>
      <c r="W223" s="65">
        <f>供給07!V13</f>
        <v>0</v>
      </c>
      <c r="X223" s="64">
        <f>供給07!W13</f>
        <v>0</v>
      </c>
      <c r="Y223" s="66">
        <f>供給07!X13</f>
        <v>41</v>
      </c>
      <c r="Z223" s="66">
        <f>供給07!Y13</f>
        <v>-16</v>
      </c>
      <c r="AA223" s="67">
        <f>供給07!Z13</f>
        <v>-16</v>
      </c>
    </row>
    <row r="224" spans="2:27">
      <c r="B224" s="161"/>
      <c r="C224" s="161"/>
      <c r="D224" s="165"/>
      <c r="E224" s="165"/>
      <c r="F224" s="165"/>
      <c r="G224" s="134"/>
      <c r="H224" s="117"/>
      <c r="I224" s="131"/>
      <c r="J224" s="39" t="s">
        <v>13</v>
      </c>
      <c r="K224" s="102">
        <f>供給07!J14</f>
        <v>25</v>
      </c>
      <c r="L224" s="105">
        <f>供給07!K14</f>
        <v>25</v>
      </c>
      <c r="M224" s="64">
        <f>供給07!L14</f>
        <v>0</v>
      </c>
      <c r="N224" s="65">
        <f>供給07!M14</f>
        <v>0</v>
      </c>
      <c r="O224" s="65">
        <f>供給07!N14</f>
        <v>0</v>
      </c>
      <c r="P224" s="65">
        <f>供給07!O14</f>
        <v>0</v>
      </c>
      <c r="Q224" s="65">
        <f>供給07!P14</f>
        <v>0</v>
      </c>
      <c r="R224" s="65">
        <f>供給07!Q14</f>
        <v>0</v>
      </c>
      <c r="S224" s="65">
        <f>供給07!R14</f>
        <v>0</v>
      </c>
      <c r="T224" s="65">
        <f>供給07!S14</f>
        <v>12</v>
      </c>
      <c r="U224" s="65">
        <f>供給07!T14</f>
        <v>10</v>
      </c>
      <c r="V224" s="65">
        <f>供給07!U14</f>
        <v>20</v>
      </c>
      <c r="W224" s="65">
        <f>供給07!V14</f>
        <v>0</v>
      </c>
      <c r="X224" s="64">
        <f>供給07!W14</f>
        <v>0</v>
      </c>
      <c r="Y224" s="66">
        <f>供給07!X14</f>
        <v>42</v>
      </c>
      <c r="Z224" s="66">
        <f>供給07!Y14</f>
        <v>-17</v>
      </c>
      <c r="AA224" s="67">
        <f>供給07!Z14</f>
        <v>-17</v>
      </c>
    </row>
    <row r="225" spans="2:27">
      <c r="B225" s="161"/>
      <c r="C225" s="161"/>
      <c r="D225" s="165"/>
      <c r="E225" s="165"/>
      <c r="F225" s="165"/>
      <c r="G225" s="135"/>
      <c r="H225" s="118"/>
      <c r="I225" s="132"/>
      <c r="J225" s="40" t="s">
        <v>2</v>
      </c>
      <c r="K225" s="103">
        <f>供給07!J15</f>
        <v>250</v>
      </c>
      <c r="L225" s="106">
        <f>供給07!K15</f>
        <v>200</v>
      </c>
      <c r="M225" s="68">
        <f>供給07!L15</f>
        <v>0</v>
      </c>
      <c r="N225" s="69">
        <f>供給07!M15</f>
        <v>0</v>
      </c>
      <c r="O225" s="69">
        <f>供給07!N15</f>
        <v>0</v>
      </c>
      <c r="P225" s="69">
        <f>供給07!O15</f>
        <v>0</v>
      </c>
      <c r="Q225" s="69">
        <f>供給07!P15</f>
        <v>0</v>
      </c>
      <c r="R225" s="69">
        <f>供給07!Q15</f>
        <v>0</v>
      </c>
      <c r="S225" s="69">
        <f>供給07!R15</f>
        <v>31</v>
      </c>
      <c r="T225" s="68">
        <f>供給07!S15</f>
        <v>88</v>
      </c>
      <c r="U225" s="69">
        <f>供給07!T15</f>
        <v>60</v>
      </c>
      <c r="V225" s="69">
        <f>供給07!U15</f>
        <v>20</v>
      </c>
      <c r="W225" s="69">
        <f>供給07!V15</f>
        <v>0</v>
      </c>
      <c r="X225" s="68">
        <f>供給07!W15</f>
        <v>0</v>
      </c>
      <c r="Y225" s="70">
        <f>供給07!X15</f>
        <v>199</v>
      </c>
      <c r="Z225" s="70">
        <f>供給07!Y15</f>
        <v>51</v>
      </c>
      <c r="AA225" s="71">
        <f>供給07!Z15</f>
        <v>1</v>
      </c>
    </row>
    <row r="226" spans="2:27">
      <c r="B226" s="161"/>
      <c r="C226" s="161"/>
      <c r="D226" s="165"/>
      <c r="E226" s="165"/>
      <c r="F226" s="165"/>
      <c r="G226" s="133">
        <f>供給07!F16</f>
        <v>0</v>
      </c>
      <c r="H226" s="116" t="s">
        <v>17</v>
      </c>
      <c r="I226" s="130">
        <f>供給07!H16</f>
        <v>0</v>
      </c>
      <c r="J226" s="38" t="s">
        <v>10</v>
      </c>
      <c r="K226" s="101">
        <f>供給07!J16</f>
        <v>0</v>
      </c>
      <c r="L226" s="104">
        <f>供給07!K16</f>
        <v>0</v>
      </c>
      <c r="M226" s="55">
        <f>供給07!L16</f>
        <v>0</v>
      </c>
      <c r="N226" s="56">
        <f>供給07!M16</f>
        <v>0</v>
      </c>
      <c r="O226" s="57">
        <f>供給07!N16</f>
        <v>0</v>
      </c>
      <c r="P226" s="57">
        <f>供給07!O16</f>
        <v>0</v>
      </c>
      <c r="Q226" s="57">
        <f>供給07!P16</f>
        <v>0</v>
      </c>
      <c r="R226" s="57">
        <f>供給07!Q16</f>
        <v>0</v>
      </c>
      <c r="S226" s="58">
        <f>供給07!R16</f>
        <v>0</v>
      </c>
      <c r="T226" s="58">
        <f>供給07!S16</f>
        <v>0</v>
      </c>
      <c r="U226" s="58">
        <f>供給07!T16</f>
        <v>0</v>
      </c>
      <c r="V226" s="58">
        <f>供給07!U16</f>
        <v>0</v>
      </c>
      <c r="W226" s="58">
        <f>供給07!V16</f>
        <v>0</v>
      </c>
      <c r="X226" s="59">
        <f>供給07!W16</f>
        <v>0</v>
      </c>
      <c r="Y226" s="60">
        <f>供給07!X16</f>
        <v>0</v>
      </c>
      <c r="Z226" s="60">
        <f>供給07!Y16</f>
        <v>0</v>
      </c>
      <c r="AA226" s="61">
        <f>供給07!Z16</f>
        <v>0</v>
      </c>
    </row>
    <row r="227" spans="2:27">
      <c r="B227" s="161"/>
      <c r="C227" s="161"/>
      <c r="D227" s="165"/>
      <c r="E227" s="165"/>
      <c r="F227" s="165"/>
      <c r="G227" s="134"/>
      <c r="H227" s="117"/>
      <c r="I227" s="131"/>
      <c r="J227" s="39" t="s">
        <v>11</v>
      </c>
      <c r="K227" s="102">
        <f>供給07!J17</f>
        <v>0</v>
      </c>
      <c r="L227" s="105">
        <f>供給07!K17</f>
        <v>0</v>
      </c>
      <c r="M227" s="64">
        <f>供給07!L17</f>
        <v>0</v>
      </c>
      <c r="N227" s="65">
        <f>供給07!M17</f>
        <v>0</v>
      </c>
      <c r="O227" s="65">
        <f>供給07!N17</f>
        <v>0</v>
      </c>
      <c r="P227" s="65">
        <f>供給07!O17</f>
        <v>0</v>
      </c>
      <c r="Q227" s="65">
        <f>供給07!P17</f>
        <v>0</v>
      </c>
      <c r="R227" s="65">
        <f>供給07!Q17</f>
        <v>0</v>
      </c>
      <c r="S227" s="65">
        <f>供給07!R17</f>
        <v>0</v>
      </c>
      <c r="T227" s="65">
        <f>供給07!S17</f>
        <v>0</v>
      </c>
      <c r="U227" s="65">
        <f>供給07!T17</f>
        <v>0</v>
      </c>
      <c r="V227" s="65">
        <f>供給07!U17</f>
        <v>0</v>
      </c>
      <c r="W227" s="65">
        <f>供給07!V17</f>
        <v>0</v>
      </c>
      <c r="X227" s="64">
        <f>供給07!W17</f>
        <v>0</v>
      </c>
      <c r="Y227" s="66">
        <f>供給07!X17</f>
        <v>0</v>
      </c>
      <c r="Z227" s="66">
        <f>供給07!Y17</f>
        <v>0</v>
      </c>
      <c r="AA227" s="67">
        <f>供給07!Z17</f>
        <v>0</v>
      </c>
    </row>
    <row r="228" spans="2:27">
      <c r="B228" s="161"/>
      <c r="C228" s="161"/>
      <c r="D228" s="165"/>
      <c r="E228" s="165"/>
      <c r="F228" s="165"/>
      <c r="G228" s="134"/>
      <c r="H228" s="117"/>
      <c r="I228" s="131"/>
      <c r="J228" s="39" t="s">
        <v>12</v>
      </c>
      <c r="K228" s="102">
        <f>供給07!J18</f>
        <v>0</v>
      </c>
      <c r="L228" s="105">
        <f>供給07!K18</f>
        <v>0</v>
      </c>
      <c r="M228" s="64">
        <f>供給07!L18</f>
        <v>0</v>
      </c>
      <c r="N228" s="65">
        <f>供給07!M18</f>
        <v>0</v>
      </c>
      <c r="O228" s="65">
        <f>供給07!N18</f>
        <v>0</v>
      </c>
      <c r="P228" s="65">
        <f>供給07!O18</f>
        <v>0</v>
      </c>
      <c r="Q228" s="65">
        <f>供給07!P18</f>
        <v>0</v>
      </c>
      <c r="R228" s="65">
        <f>供給07!Q18</f>
        <v>0</v>
      </c>
      <c r="S228" s="65">
        <f>供給07!R18</f>
        <v>0</v>
      </c>
      <c r="T228" s="65">
        <f>供給07!S18</f>
        <v>0</v>
      </c>
      <c r="U228" s="65">
        <f>供給07!T18</f>
        <v>0</v>
      </c>
      <c r="V228" s="65">
        <f>供給07!U18</f>
        <v>0</v>
      </c>
      <c r="W228" s="65">
        <f>供給07!V18</f>
        <v>0</v>
      </c>
      <c r="X228" s="64">
        <f>供給07!W18</f>
        <v>0</v>
      </c>
      <c r="Y228" s="66">
        <f>供給07!X18</f>
        <v>0</v>
      </c>
      <c r="Z228" s="66">
        <f>供給07!Y18</f>
        <v>0</v>
      </c>
      <c r="AA228" s="67">
        <f>供給07!Z18</f>
        <v>0</v>
      </c>
    </row>
    <row r="229" spans="2:27">
      <c r="B229" s="161"/>
      <c r="C229" s="161"/>
      <c r="D229" s="165"/>
      <c r="E229" s="165"/>
      <c r="F229" s="165"/>
      <c r="G229" s="134"/>
      <c r="H229" s="117"/>
      <c r="I229" s="131"/>
      <c r="J229" s="39" t="s">
        <v>13</v>
      </c>
      <c r="K229" s="102">
        <f>供給07!J19</f>
        <v>0</v>
      </c>
      <c r="L229" s="105">
        <f>供給07!K19</f>
        <v>0</v>
      </c>
      <c r="M229" s="64">
        <f>供給07!L19</f>
        <v>0</v>
      </c>
      <c r="N229" s="65">
        <f>供給07!M19</f>
        <v>0</v>
      </c>
      <c r="O229" s="65">
        <f>供給07!N19</f>
        <v>0</v>
      </c>
      <c r="P229" s="65">
        <f>供給07!O19</f>
        <v>0</v>
      </c>
      <c r="Q229" s="65">
        <f>供給07!P19</f>
        <v>0</v>
      </c>
      <c r="R229" s="65">
        <f>供給07!Q19</f>
        <v>0</v>
      </c>
      <c r="S229" s="65">
        <f>供給07!R19</f>
        <v>0</v>
      </c>
      <c r="T229" s="65">
        <f>供給07!S19</f>
        <v>0</v>
      </c>
      <c r="U229" s="65">
        <f>供給07!T19</f>
        <v>0</v>
      </c>
      <c r="V229" s="65">
        <f>供給07!U19</f>
        <v>0</v>
      </c>
      <c r="W229" s="65">
        <f>供給07!V19</f>
        <v>0</v>
      </c>
      <c r="X229" s="64">
        <f>供給07!W19</f>
        <v>0</v>
      </c>
      <c r="Y229" s="66">
        <f>供給07!X19</f>
        <v>0</v>
      </c>
      <c r="Z229" s="66">
        <f>供給07!Y19</f>
        <v>0</v>
      </c>
      <c r="AA229" s="67">
        <f>供給07!Z19</f>
        <v>0</v>
      </c>
    </row>
    <row r="230" spans="2:27">
      <c r="B230" s="161"/>
      <c r="C230" s="161"/>
      <c r="D230" s="165"/>
      <c r="E230" s="165"/>
      <c r="F230" s="165"/>
      <c r="G230" s="135"/>
      <c r="H230" s="118"/>
      <c r="I230" s="132"/>
      <c r="J230" s="40" t="s">
        <v>2</v>
      </c>
      <c r="K230" s="103">
        <f>供給07!J20</f>
        <v>0</v>
      </c>
      <c r="L230" s="106">
        <f>供給07!K20</f>
        <v>0</v>
      </c>
      <c r="M230" s="68">
        <f>供給07!L20</f>
        <v>0</v>
      </c>
      <c r="N230" s="69">
        <f>供給07!M20</f>
        <v>0</v>
      </c>
      <c r="O230" s="69">
        <f>供給07!N20</f>
        <v>0</v>
      </c>
      <c r="P230" s="69">
        <f>供給07!O20</f>
        <v>0</v>
      </c>
      <c r="Q230" s="69">
        <f>供給07!P20</f>
        <v>0</v>
      </c>
      <c r="R230" s="69">
        <f>供給07!Q20</f>
        <v>0</v>
      </c>
      <c r="S230" s="69">
        <f>供給07!R20</f>
        <v>0</v>
      </c>
      <c r="T230" s="68">
        <f>供給07!S20</f>
        <v>0</v>
      </c>
      <c r="U230" s="69">
        <f>供給07!T20</f>
        <v>0</v>
      </c>
      <c r="V230" s="69">
        <f>供給07!U20</f>
        <v>0</v>
      </c>
      <c r="W230" s="69">
        <f>供給07!V20</f>
        <v>0</v>
      </c>
      <c r="X230" s="68">
        <f>供給07!W20</f>
        <v>0</v>
      </c>
      <c r="Y230" s="70">
        <f>供給07!X20</f>
        <v>0</v>
      </c>
      <c r="Z230" s="70">
        <f>供給07!Y20</f>
        <v>0</v>
      </c>
      <c r="AA230" s="71">
        <f>供給07!Z20</f>
        <v>0</v>
      </c>
    </row>
    <row r="231" spans="2:27">
      <c r="B231" s="161"/>
      <c r="C231" s="161"/>
      <c r="D231" s="165"/>
      <c r="E231" s="165"/>
      <c r="F231" s="165"/>
      <c r="G231" s="133">
        <f>供給07!F21</f>
        <v>0</v>
      </c>
      <c r="H231" s="119" t="s">
        <v>18</v>
      </c>
      <c r="I231" s="130">
        <f>供給07!H21</f>
        <v>0</v>
      </c>
      <c r="J231" s="38" t="s">
        <v>10</v>
      </c>
      <c r="K231" s="101">
        <f>供給07!J21</f>
        <v>0</v>
      </c>
      <c r="L231" s="104">
        <f>供給07!K21</f>
        <v>0</v>
      </c>
      <c r="M231" s="55">
        <f>供給07!L21</f>
        <v>0</v>
      </c>
      <c r="N231" s="56">
        <f>供給07!M21</f>
        <v>0</v>
      </c>
      <c r="O231" s="57">
        <f>供給07!N21</f>
        <v>0</v>
      </c>
      <c r="P231" s="57">
        <f>供給07!O21</f>
        <v>0</v>
      </c>
      <c r="Q231" s="57">
        <f>供給07!P21</f>
        <v>0</v>
      </c>
      <c r="R231" s="57">
        <f>供給07!Q21</f>
        <v>0</v>
      </c>
      <c r="S231" s="58">
        <f>供給07!R21</f>
        <v>0</v>
      </c>
      <c r="T231" s="58">
        <f>供給07!S21</f>
        <v>0</v>
      </c>
      <c r="U231" s="58">
        <f>供給07!T21</f>
        <v>0</v>
      </c>
      <c r="V231" s="58">
        <f>供給07!U21</f>
        <v>0</v>
      </c>
      <c r="W231" s="58">
        <f>供給07!V21</f>
        <v>0</v>
      </c>
      <c r="X231" s="59">
        <f>供給07!W21</f>
        <v>0</v>
      </c>
      <c r="Y231" s="60">
        <f>供給07!X21</f>
        <v>0</v>
      </c>
      <c r="Z231" s="60">
        <f>供給07!Y21</f>
        <v>0</v>
      </c>
      <c r="AA231" s="61">
        <f>供給07!Z21</f>
        <v>0</v>
      </c>
    </row>
    <row r="232" spans="2:27">
      <c r="B232" s="161"/>
      <c r="C232" s="161"/>
      <c r="D232" s="165"/>
      <c r="E232" s="165"/>
      <c r="F232" s="165"/>
      <c r="G232" s="134"/>
      <c r="H232" s="117"/>
      <c r="I232" s="131"/>
      <c r="J232" s="39" t="s">
        <v>11</v>
      </c>
      <c r="K232" s="102">
        <f>供給07!J22</f>
        <v>0</v>
      </c>
      <c r="L232" s="105">
        <f>供給07!K22</f>
        <v>0</v>
      </c>
      <c r="M232" s="64">
        <f>供給07!L22</f>
        <v>0</v>
      </c>
      <c r="N232" s="65">
        <f>供給07!M22</f>
        <v>0</v>
      </c>
      <c r="O232" s="65">
        <f>供給07!N22</f>
        <v>0</v>
      </c>
      <c r="P232" s="65">
        <f>供給07!O22</f>
        <v>0</v>
      </c>
      <c r="Q232" s="65">
        <f>供給07!P22</f>
        <v>0</v>
      </c>
      <c r="R232" s="65">
        <f>供給07!Q22</f>
        <v>0</v>
      </c>
      <c r="S232" s="65">
        <f>供給07!R22</f>
        <v>0</v>
      </c>
      <c r="T232" s="65">
        <f>供給07!S22</f>
        <v>0</v>
      </c>
      <c r="U232" s="65">
        <f>供給07!T22</f>
        <v>0</v>
      </c>
      <c r="V232" s="65">
        <f>供給07!U22</f>
        <v>0</v>
      </c>
      <c r="W232" s="65">
        <f>供給07!V22</f>
        <v>0</v>
      </c>
      <c r="X232" s="64">
        <f>供給07!W22</f>
        <v>0</v>
      </c>
      <c r="Y232" s="66">
        <f>供給07!X22</f>
        <v>0</v>
      </c>
      <c r="Z232" s="66">
        <f>供給07!Y22</f>
        <v>0</v>
      </c>
      <c r="AA232" s="67">
        <f>供給07!Z22</f>
        <v>0</v>
      </c>
    </row>
    <row r="233" spans="2:27">
      <c r="B233" s="161"/>
      <c r="C233" s="161"/>
      <c r="D233" s="165"/>
      <c r="E233" s="165"/>
      <c r="F233" s="165"/>
      <c r="G233" s="134"/>
      <c r="H233" s="117"/>
      <c r="I233" s="131"/>
      <c r="J233" s="39" t="s">
        <v>12</v>
      </c>
      <c r="K233" s="102">
        <f>供給07!J23</f>
        <v>0</v>
      </c>
      <c r="L233" s="105">
        <f>供給07!K23</f>
        <v>0</v>
      </c>
      <c r="M233" s="64">
        <f>供給07!L23</f>
        <v>0</v>
      </c>
      <c r="N233" s="65">
        <f>供給07!M23</f>
        <v>0</v>
      </c>
      <c r="O233" s="65">
        <f>供給07!N23</f>
        <v>0</v>
      </c>
      <c r="P233" s="65">
        <f>供給07!O23</f>
        <v>0</v>
      </c>
      <c r="Q233" s="65">
        <f>供給07!P23</f>
        <v>0</v>
      </c>
      <c r="R233" s="65">
        <f>供給07!Q23</f>
        <v>0</v>
      </c>
      <c r="S233" s="65">
        <f>供給07!R23</f>
        <v>5</v>
      </c>
      <c r="T233" s="65">
        <f>供給07!S23</f>
        <v>4</v>
      </c>
      <c r="U233" s="65">
        <f>供給07!T23</f>
        <v>0</v>
      </c>
      <c r="V233" s="65">
        <f>供給07!U23</f>
        <v>0</v>
      </c>
      <c r="W233" s="65">
        <f>供給07!V23</f>
        <v>0</v>
      </c>
      <c r="X233" s="64">
        <f>供給07!W23</f>
        <v>0</v>
      </c>
      <c r="Y233" s="66">
        <f>供給07!X23</f>
        <v>9</v>
      </c>
      <c r="Z233" s="66">
        <f>供給07!Y23</f>
        <v>-9</v>
      </c>
      <c r="AA233" s="67">
        <f>供給07!Z23</f>
        <v>-9</v>
      </c>
    </row>
    <row r="234" spans="2:27">
      <c r="B234" s="161"/>
      <c r="C234" s="161"/>
      <c r="D234" s="165"/>
      <c r="E234" s="165"/>
      <c r="F234" s="165"/>
      <c r="G234" s="134"/>
      <c r="H234" s="117"/>
      <c r="I234" s="131"/>
      <c r="J234" s="39" t="s">
        <v>13</v>
      </c>
      <c r="K234" s="102">
        <f>供給07!J24</f>
        <v>0</v>
      </c>
      <c r="L234" s="105">
        <f>供給07!K24</f>
        <v>0</v>
      </c>
      <c r="M234" s="64">
        <f>供給07!L24</f>
        <v>0</v>
      </c>
      <c r="N234" s="65">
        <f>供給07!M24</f>
        <v>0</v>
      </c>
      <c r="O234" s="65">
        <f>供給07!N24</f>
        <v>0</v>
      </c>
      <c r="P234" s="65">
        <f>供給07!O24</f>
        <v>0</v>
      </c>
      <c r="Q234" s="65">
        <f>供給07!P24</f>
        <v>0</v>
      </c>
      <c r="R234" s="65">
        <f>供給07!Q24</f>
        <v>0</v>
      </c>
      <c r="S234" s="65">
        <f>供給07!R24</f>
        <v>0</v>
      </c>
      <c r="T234" s="65">
        <f>供給07!S24</f>
        <v>0</v>
      </c>
      <c r="U234" s="65">
        <f>供給07!T24</f>
        <v>0</v>
      </c>
      <c r="V234" s="65">
        <f>供給07!U24</f>
        <v>0</v>
      </c>
      <c r="W234" s="65">
        <f>供給07!V24</f>
        <v>0</v>
      </c>
      <c r="X234" s="64">
        <f>供給07!W24</f>
        <v>0</v>
      </c>
      <c r="Y234" s="66">
        <f>供給07!X24</f>
        <v>0</v>
      </c>
      <c r="Z234" s="66">
        <f>供給07!Y24</f>
        <v>0</v>
      </c>
      <c r="AA234" s="67">
        <f>供給07!Z24</f>
        <v>0</v>
      </c>
    </row>
    <row r="235" spans="2:27">
      <c r="B235" s="161"/>
      <c r="C235" s="161"/>
      <c r="D235" s="165"/>
      <c r="E235" s="165"/>
      <c r="F235" s="165"/>
      <c r="G235" s="135"/>
      <c r="H235" s="118"/>
      <c r="I235" s="132"/>
      <c r="J235" s="40" t="s">
        <v>2</v>
      </c>
      <c r="K235" s="103">
        <f>供給07!J25</f>
        <v>0</v>
      </c>
      <c r="L235" s="106">
        <f>供給07!K25</f>
        <v>0</v>
      </c>
      <c r="M235" s="68">
        <f>供給07!L25</f>
        <v>0</v>
      </c>
      <c r="N235" s="69">
        <f>供給07!M25</f>
        <v>0</v>
      </c>
      <c r="O235" s="69">
        <f>供給07!N25</f>
        <v>0</v>
      </c>
      <c r="P235" s="69">
        <f>供給07!O25</f>
        <v>0</v>
      </c>
      <c r="Q235" s="69">
        <f>供給07!P25</f>
        <v>0</v>
      </c>
      <c r="R235" s="69">
        <f>供給07!Q25</f>
        <v>0</v>
      </c>
      <c r="S235" s="69">
        <f>供給07!R25</f>
        <v>5</v>
      </c>
      <c r="T235" s="68">
        <f>供給07!S25</f>
        <v>4</v>
      </c>
      <c r="U235" s="69">
        <f>供給07!T25</f>
        <v>0</v>
      </c>
      <c r="V235" s="69">
        <f>供給07!U25</f>
        <v>0</v>
      </c>
      <c r="W235" s="69">
        <f>供給07!V25</f>
        <v>0</v>
      </c>
      <c r="X235" s="68">
        <f>供給07!W25</f>
        <v>0</v>
      </c>
      <c r="Y235" s="70">
        <f>供給07!X25</f>
        <v>9</v>
      </c>
      <c r="Z235" s="70">
        <f>供給07!Y25</f>
        <v>-9</v>
      </c>
      <c r="AA235" s="71">
        <f>供給07!Z25</f>
        <v>-9</v>
      </c>
    </row>
    <row r="236" spans="2:27">
      <c r="B236" s="161"/>
      <c r="C236" s="161"/>
      <c r="D236" s="165"/>
      <c r="E236" s="165"/>
      <c r="F236" s="165"/>
      <c r="G236" s="133">
        <f>供給07!F26</f>
        <v>0</v>
      </c>
      <c r="H236" s="116" t="s">
        <v>19</v>
      </c>
      <c r="I236" s="130">
        <f>供給07!H26</f>
        <v>0</v>
      </c>
      <c r="J236" s="38" t="s">
        <v>10</v>
      </c>
      <c r="K236" s="101">
        <f>供給07!J26</f>
        <v>0</v>
      </c>
      <c r="L236" s="104">
        <f>供給07!K26</f>
        <v>0</v>
      </c>
      <c r="M236" s="55">
        <f>供給07!L26</f>
        <v>0</v>
      </c>
      <c r="N236" s="56">
        <f>供給07!M26</f>
        <v>0</v>
      </c>
      <c r="O236" s="57">
        <f>供給07!N26</f>
        <v>0</v>
      </c>
      <c r="P236" s="57">
        <f>供給07!O26</f>
        <v>0</v>
      </c>
      <c r="Q236" s="57">
        <f>供給07!P26</f>
        <v>0</v>
      </c>
      <c r="R236" s="57">
        <f>供給07!Q26</f>
        <v>0</v>
      </c>
      <c r="S236" s="58">
        <f>供給07!R26</f>
        <v>0</v>
      </c>
      <c r="T236" s="58">
        <f>供給07!S26</f>
        <v>0</v>
      </c>
      <c r="U236" s="58">
        <f>供給07!T26</f>
        <v>0</v>
      </c>
      <c r="V236" s="58">
        <f>供給07!U26</f>
        <v>0</v>
      </c>
      <c r="W236" s="58">
        <f>供給07!V26</f>
        <v>0</v>
      </c>
      <c r="X236" s="59">
        <f>供給07!W26</f>
        <v>0</v>
      </c>
      <c r="Y236" s="60">
        <f>供給07!X26</f>
        <v>0</v>
      </c>
      <c r="Z236" s="60">
        <f>供給07!Y26</f>
        <v>0</v>
      </c>
      <c r="AA236" s="61">
        <f>供給07!Z26</f>
        <v>0</v>
      </c>
    </row>
    <row r="237" spans="2:27">
      <c r="B237" s="161"/>
      <c r="C237" s="161"/>
      <c r="D237" s="165"/>
      <c r="E237" s="165"/>
      <c r="F237" s="165"/>
      <c r="G237" s="134"/>
      <c r="H237" s="117"/>
      <c r="I237" s="131"/>
      <c r="J237" s="39" t="s">
        <v>11</v>
      </c>
      <c r="K237" s="102">
        <f>供給07!J27</f>
        <v>0</v>
      </c>
      <c r="L237" s="105">
        <f>供給07!K27</f>
        <v>0</v>
      </c>
      <c r="M237" s="64">
        <f>供給07!L27</f>
        <v>0</v>
      </c>
      <c r="N237" s="65">
        <f>供給07!M27</f>
        <v>0</v>
      </c>
      <c r="O237" s="65">
        <f>供給07!N27</f>
        <v>0</v>
      </c>
      <c r="P237" s="65">
        <f>供給07!O27</f>
        <v>0</v>
      </c>
      <c r="Q237" s="65">
        <f>供給07!P27</f>
        <v>0</v>
      </c>
      <c r="R237" s="65">
        <f>供給07!Q27</f>
        <v>0</v>
      </c>
      <c r="S237" s="65">
        <f>供給07!R27</f>
        <v>0</v>
      </c>
      <c r="T237" s="65">
        <f>供給07!S27</f>
        <v>0</v>
      </c>
      <c r="U237" s="65">
        <f>供給07!T27</f>
        <v>0</v>
      </c>
      <c r="V237" s="65">
        <f>供給07!U27</f>
        <v>0</v>
      </c>
      <c r="W237" s="65">
        <f>供給07!V27</f>
        <v>0</v>
      </c>
      <c r="X237" s="64">
        <f>供給07!W27</f>
        <v>0</v>
      </c>
      <c r="Y237" s="66">
        <f>供給07!X27</f>
        <v>0</v>
      </c>
      <c r="Z237" s="66">
        <f>供給07!Y27</f>
        <v>0</v>
      </c>
      <c r="AA237" s="67">
        <f>供給07!Z27</f>
        <v>0</v>
      </c>
    </row>
    <row r="238" spans="2:27">
      <c r="B238" s="161"/>
      <c r="C238" s="161"/>
      <c r="D238" s="165"/>
      <c r="E238" s="165"/>
      <c r="F238" s="165"/>
      <c r="G238" s="134"/>
      <c r="H238" s="117"/>
      <c r="I238" s="131"/>
      <c r="J238" s="39" t="s">
        <v>12</v>
      </c>
      <c r="K238" s="102">
        <f>供給07!J28</f>
        <v>0</v>
      </c>
      <c r="L238" s="105">
        <f>供給07!K28</f>
        <v>0</v>
      </c>
      <c r="M238" s="64">
        <f>供給07!L28</f>
        <v>0</v>
      </c>
      <c r="N238" s="65">
        <f>供給07!M28</f>
        <v>0</v>
      </c>
      <c r="O238" s="65">
        <f>供給07!N28</f>
        <v>0</v>
      </c>
      <c r="P238" s="65">
        <f>供給07!O28</f>
        <v>0</v>
      </c>
      <c r="Q238" s="65">
        <f>供給07!P28</f>
        <v>0</v>
      </c>
      <c r="R238" s="65">
        <f>供給07!Q28</f>
        <v>0</v>
      </c>
      <c r="S238" s="65">
        <f>供給07!R28</f>
        <v>12</v>
      </c>
      <c r="T238" s="65">
        <f>供給07!S28</f>
        <v>14</v>
      </c>
      <c r="U238" s="65">
        <f>供給07!T28</f>
        <v>0</v>
      </c>
      <c r="V238" s="65">
        <f>供給07!U28</f>
        <v>0</v>
      </c>
      <c r="W238" s="65">
        <f>供給07!V28</f>
        <v>0</v>
      </c>
      <c r="X238" s="64">
        <f>供給07!W28</f>
        <v>0</v>
      </c>
      <c r="Y238" s="66">
        <f>供給07!X28</f>
        <v>26</v>
      </c>
      <c r="Z238" s="66">
        <f>供給07!Y28</f>
        <v>-26</v>
      </c>
      <c r="AA238" s="67">
        <f>供給07!Z28</f>
        <v>-26</v>
      </c>
    </row>
    <row r="239" spans="2:27">
      <c r="B239" s="161"/>
      <c r="C239" s="161"/>
      <c r="D239" s="165"/>
      <c r="E239" s="165"/>
      <c r="F239" s="165"/>
      <c r="G239" s="134"/>
      <c r="H239" s="117"/>
      <c r="I239" s="131"/>
      <c r="J239" s="39" t="s">
        <v>13</v>
      </c>
      <c r="K239" s="102">
        <f>供給07!J29</f>
        <v>0</v>
      </c>
      <c r="L239" s="105">
        <f>供給07!K29</f>
        <v>0</v>
      </c>
      <c r="M239" s="64">
        <f>供給07!L29</f>
        <v>0</v>
      </c>
      <c r="N239" s="65">
        <f>供給07!M29</f>
        <v>0</v>
      </c>
      <c r="O239" s="65">
        <f>供給07!N29</f>
        <v>0</v>
      </c>
      <c r="P239" s="65">
        <f>供給07!O29</f>
        <v>0</v>
      </c>
      <c r="Q239" s="65">
        <f>供給07!P29</f>
        <v>0</v>
      </c>
      <c r="R239" s="65">
        <f>供給07!Q29</f>
        <v>0</v>
      </c>
      <c r="S239" s="65">
        <f>供給07!R29</f>
        <v>0</v>
      </c>
      <c r="T239" s="65">
        <f>供給07!S29</f>
        <v>0</v>
      </c>
      <c r="U239" s="65">
        <f>供給07!T29</f>
        <v>0</v>
      </c>
      <c r="V239" s="65">
        <f>供給07!U29</f>
        <v>0</v>
      </c>
      <c r="W239" s="65">
        <f>供給07!V29</f>
        <v>0</v>
      </c>
      <c r="X239" s="64">
        <f>供給07!W29</f>
        <v>0</v>
      </c>
      <c r="Y239" s="66">
        <f>供給07!X29</f>
        <v>0</v>
      </c>
      <c r="Z239" s="66">
        <f>供給07!Y29</f>
        <v>0</v>
      </c>
      <c r="AA239" s="67">
        <f>供給07!Z29</f>
        <v>0</v>
      </c>
    </row>
    <row r="240" spans="2:27">
      <c r="B240" s="161"/>
      <c r="C240" s="161"/>
      <c r="D240" s="165"/>
      <c r="E240" s="165"/>
      <c r="F240" s="165"/>
      <c r="G240" s="135"/>
      <c r="H240" s="118"/>
      <c r="I240" s="132"/>
      <c r="J240" s="40" t="s">
        <v>2</v>
      </c>
      <c r="K240" s="103">
        <f>供給07!J30</f>
        <v>0</v>
      </c>
      <c r="L240" s="106">
        <f>供給07!K30</f>
        <v>0</v>
      </c>
      <c r="M240" s="68">
        <f>供給07!L30</f>
        <v>0</v>
      </c>
      <c r="N240" s="69">
        <f>供給07!M30</f>
        <v>0</v>
      </c>
      <c r="O240" s="69">
        <f>供給07!N30</f>
        <v>0</v>
      </c>
      <c r="P240" s="69">
        <f>供給07!O30</f>
        <v>0</v>
      </c>
      <c r="Q240" s="69">
        <f>供給07!P30</f>
        <v>0</v>
      </c>
      <c r="R240" s="69">
        <f>供給07!Q30</f>
        <v>0</v>
      </c>
      <c r="S240" s="69">
        <f>供給07!R30</f>
        <v>12</v>
      </c>
      <c r="T240" s="68">
        <f>供給07!S30</f>
        <v>14</v>
      </c>
      <c r="U240" s="69">
        <f>供給07!T30</f>
        <v>0</v>
      </c>
      <c r="V240" s="69">
        <f>供給07!U30</f>
        <v>0</v>
      </c>
      <c r="W240" s="69">
        <f>供給07!V30</f>
        <v>0</v>
      </c>
      <c r="X240" s="68">
        <f>供給07!W30</f>
        <v>0</v>
      </c>
      <c r="Y240" s="70">
        <f>供給07!X30</f>
        <v>26</v>
      </c>
      <c r="Z240" s="70">
        <f>供給07!Y30</f>
        <v>-26</v>
      </c>
      <c r="AA240" s="71">
        <f>供給07!Z30</f>
        <v>-26</v>
      </c>
    </row>
    <row r="241" spans="2:27">
      <c r="B241" s="161"/>
      <c r="C241" s="161"/>
      <c r="D241" s="165"/>
      <c r="E241" s="165"/>
      <c r="F241" s="165"/>
      <c r="G241" s="133">
        <f>供給07!F31</f>
        <v>0</v>
      </c>
      <c r="H241" s="116" t="s">
        <v>3</v>
      </c>
      <c r="I241" s="130">
        <f>供給07!H31</f>
        <v>0</v>
      </c>
      <c r="J241" s="38" t="s">
        <v>10</v>
      </c>
      <c r="K241" s="101">
        <f>供給07!J31</f>
        <v>500</v>
      </c>
      <c r="L241" s="104">
        <f>供給07!K31</f>
        <v>375</v>
      </c>
      <c r="M241" s="55">
        <f>供給07!L31</f>
        <v>0</v>
      </c>
      <c r="N241" s="56">
        <f>供給07!M31</f>
        <v>0</v>
      </c>
      <c r="O241" s="57">
        <f>供給07!N31</f>
        <v>0</v>
      </c>
      <c r="P241" s="57">
        <f>供給07!O31</f>
        <v>0</v>
      </c>
      <c r="Q241" s="57">
        <f>供給07!P31</f>
        <v>0</v>
      </c>
      <c r="R241" s="57">
        <f>供給07!Q31</f>
        <v>0</v>
      </c>
      <c r="S241" s="58">
        <f>供給07!R31</f>
        <v>101</v>
      </c>
      <c r="T241" s="58">
        <f>供給07!S31</f>
        <v>164</v>
      </c>
      <c r="U241" s="58">
        <f>供給07!T31</f>
        <v>120</v>
      </c>
      <c r="V241" s="58">
        <f>供給07!U31</f>
        <v>0</v>
      </c>
      <c r="W241" s="58">
        <f>供給07!V31</f>
        <v>0</v>
      </c>
      <c r="X241" s="59">
        <f>供給07!W31</f>
        <v>0</v>
      </c>
      <c r="Y241" s="60">
        <f>供給07!X31</f>
        <v>385</v>
      </c>
      <c r="Z241" s="60">
        <f>供給07!Y31</f>
        <v>115</v>
      </c>
      <c r="AA241" s="61">
        <f>供給07!Z31</f>
        <v>-10</v>
      </c>
    </row>
    <row r="242" spans="2:27">
      <c r="B242" s="161"/>
      <c r="C242" s="161"/>
      <c r="D242" s="165"/>
      <c r="E242" s="165"/>
      <c r="F242" s="165"/>
      <c r="G242" s="134"/>
      <c r="H242" s="117"/>
      <c r="I242" s="131"/>
      <c r="J242" s="39" t="s">
        <v>11</v>
      </c>
      <c r="K242" s="102">
        <f>供給07!J32</f>
        <v>500</v>
      </c>
      <c r="L242" s="105">
        <f>供給07!K32</f>
        <v>375</v>
      </c>
      <c r="M242" s="64">
        <f>供給07!L32</f>
        <v>0</v>
      </c>
      <c r="N242" s="65">
        <f>供給07!M32</f>
        <v>0</v>
      </c>
      <c r="O242" s="65">
        <f>供給07!N32</f>
        <v>0</v>
      </c>
      <c r="P242" s="65">
        <f>供給07!O32</f>
        <v>0</v>
      </c>
      <c r="Q242" s="65">
        <f>供給07!P32</f>
        <v>0</v>
      </c>
      <c r="R242" s="65">
        <f>供給07!Q32</f>
        <v>0</v>
      </c>
      <c r="S242" s="65">
        <f>供給07!R32</f>
        <v>135</v>
      </c>
      <c r="T242" s="65">
        <f>供給07!S32</f>
        <v>121</v>
      </c>
      <c r="U242" s="65">
        <f>供給07!T32</f>
        <v>120</v>
      </c>
      <c r="V242" s="65">
        <f>供給07!U32</f>
        <v>0</v>
      </c>
      <c r="W242" s="65">
        <f>供給07!V32</f>
        <v>0</v>
      </c>
      <c r="X242" s="64">
        <f>供給07!W32</f>
        <v>0</v>
      </c>
      <c r="Y242" s="66">
        <f>供給07!X32</f>
        <v>376</v>
      </c>
      <c r="Z242" s="66">
        <f>供給07!Y32</f>
        <v>124</v>
      </c>
      <c r="AA242" s="67">
        <f>供給07!Z32</f>
        <v>-1</v>
      </c>
    </row>
    <row r="243" spans="2:27">
      <c r="B243" s="161"/>
      <c r="C243" s="161"/>
      <c r="D243" s="165"/>
      <c r="E243" s="165"/>
      <c r="F243" s="165"/>
      <c r="G243" s="134"/>
      <c r="H243" s="117"/>
      <c r="I243" s="131"/>
      <c r="J243" s="39" t="s">
        <v>12</v>
      </c>
      <c r="K243" s="102">
        <f>供給07!J33</f>
        <v>225</v>
      </c>
      <c r="L243" s="105">
        <f>供給07!K33</f>
        <v>175</v>
      </c>
      <c r="M243" s="64">
        <f>供給07!L33</f>
        <v>0</v>
      </c>
      <c r="N243" s="65">
        <f>供給07!M33</f>
        <v>0</v>
      </c>
      <c r="O243" s="65">
        <f>供給07!N33</f>
        <v>0</v>
      </c>
      <c r="P243" s="65">
        <f>供給07!O33</f>
        <v>0</v>
      </c>
      <c r="Q243" s="65">
        <f>供給07!P33</f>
        <v>0</v>
      </c>
      <c r="R243" s="65">
        <f>供給07!Q33</f>
        <v>0</v>
      </c>
      <c r="S243" s="65">
        <f>供給07!R33</f>
        <v>78</v>
      </c>
      <c r="T243" s="65">
        <f>供給07!S33</f>
        <v>66</v>
      </c>
      <c r="U243" s="65">
        <f>供給07!T33</f>
        <v>60</v>
      </c>
      <c r="V243" s="65">
        <f>供給07!U33</f>
        <v>0</v>
      </c>
      <c r="W243" s="65">
        <f>供給07!V33</f>
        <v>0</v>
      </c>
      <c r="X243" s="64">
        <f>供給07!W33</f>
        <v>0</v>
      </c>
      <c r="Y243" s="66">
        <f>供給07!X33</f>
        <v>204</v>
      </c>
      <c r="Z243" s="66">
        <f>供給07!Y33</f>
        <v>21</v>
      </c>
      <c r="AA243" s="67">
        <f>供給07!Z33</f>
        <v>-29</v>
      </c>
    </row>
    <row r="244" spans="2:27">
      <c r="B244" s="161"/>
      <c r="C244" s="161"/>
      <c r="D244" s="165"/>
      <c r="E244" s="165"/>
      <c r="F244" s="165"/>
      <c r="G244" s="134"/>
      <c r="H244" s="117"/>
      <c r="I244" s="131"/>
      <c r="J244" s="39" t="s">
        <v>13</v>
      </c>
      <c r="K244" s="102">
        <f>供給07!J34</f>
        <v>225</v>
      </c>
      <c r="L244" s="105">
        <f>供給07!K34</f>
        <v>175</v>
      </c>
      <c r="M244" s="64">
        <f>供給07!L34</f>
        <v>0</v>
      </c>
      <c r="N244" s="65">
        <f>供給07!M34</f>
        <v>0</v>
      </c>
      <c r="O244" s="65">
        <f>供給07!N34</f>
        <v>0</v>
      </c>
      <c r="P244" s="65">
        <f>供給07!O34</f>
        <v>0</v>
      </c>
      <c r="Q244" s="65">
        <f>供給07!P34</f>
        <v>0</v>
      </c>
      <c r="R244" s="65">
        <f>供給07!Q34</f>
        <v>0</v>
      </c>
      <c r="S244" s="65">
        <f>供給07!R34</f>
        <v>0</v>
      </c>
      <c r="T244" s="65">
        <f>供給07!S34</f>
        <v>94</v>
      </c>
      <c r="U244" s="65">
        <f>供給07!T34</f>
        <v>60</v>
      </c>
      <c r="V244" s="65">
        <f>供給07!U34</f>
        <v>70</v>
      </c>
      <c r="W244" s="65">
        <f>供給07!V34</f>
        <v>0</v>
      </c>
      <c r="X244" s="64">
        <f>供給07!W34</f>
        <v>0</v>
      </c>
      <c r="Y244" s="66">
        <f>供給07!X34</f>
        <v>224</v>
      </c>
      <c r="Z244" s="66">
        <f>供給07!Y34</f>
        <v>1</v>
      </c>
      <c r="AA244" s="67">
        <f>供給07!Z34</f>
        <v>-49</v>
      </c>
    </row>
    <row r="245" spans="2:27">
      <c r="B245" s="162"/>
      <c r="C245" s="162"/>
      <c r="D245" s="166"/>
      <c r="E245" s="166"/>
      <c r="F245" s="166"/>
      <c r="G245" s="135"/>
      <c r="H245" s="118"/>
      <c r="I245" s="132"/>
      <c r="J245" s="40" t="s">
        <v>2</v>
      </c>
      <c r="K245" s="103">
        <f>供給07!J35</f>
        <v>1450</v>
      </c>
      <c r="L245" s="106">
        <f>供給07!K35</f>
        <v>1100</v>
      </c>
      <c r="M245" s="68">
        <f>供給07!L35</f>
        <v>0</v>
      </c>
      <c r="N245" s="69">
        <f>供給07!M35</f>
        <v>0</v>
      </c>
      <c r="O245" s="69">
        <f>供給07!N35</f>
        <v>0</v>
      </c>
      <c r="P245" s="69">
        <f>供給07!O35</f>
        <v>0</v>
      </c>
      <c r="Q245" s="69">
        <f>供給07!P35</f>
        <v>0</v>
      </c>
      <c r="R245" s="69">
        <f>供給07!Q35</f>
        <v>0</v>
      </c>
      <c r="S245" s="69">
        <f>供給07!R35</f>
        <v>314</v>
      </c>
      <c r="T245" s="68">
        <f>供給07!S35</f>
        <v>445</v>
      </c>
      <c r="U245" s="69">
        <f>供給07!T35</f>
        <v>360</v>
      </c>
      <c r="V245" s="69">
        <f>供給07!U35</f>
        <v>70</v>
      </c>
      <c r="W245" s="69">
        <f>供給07!V35</f>
        <v>0</v>
      </c>
      <c r="X245" s="68">
        <f>供給07!W35</f>
        <v>0</v>
      </c>
      <c r="Y245" s="70">
        <f>供給07!X35</f>
        <v>1189</v>
      </c>
      <c r="Z245" s="70">
        <f>供給07!Y35</f>
        <v>261</v>
      </c>
      <c r="AA245" s="71">
        <f>供給07!Z35</f>
        <v>-89</v>
      </c>
    </row>
    <row r="246" spans="2:27" ht="13.2" customHeight="1">
      <c r="B246" s="160">
        <v>8</v>
      </c>
      <c r="C246" s="163">
        <f>供給08!$B$6</f>
        <v>8</v>
      </c>
      <c r="D246" s="164">
        <f>供給08!$C$6</f>
        <v>0</v>
      </c>
      <c r="E246" s="164" t="str">
        <f>供給08!$D$6</f>
        <v>皆伐</v>
      </c>
      <c r="F246" s="164" t="str">
        <f>供給08!$E$6</f>
        <v>実行中</v>
      </c>
      <c r="G246" s="133">
        <f>供給08!F6</f>
        <v>0</v>
      </c>
      <c r="H246" s="116" t="s">
        <v>15</v>
      </c>
      <c r="I246" s="130">
        <f>供給08!H6</f>
        <v>0</v>
      </c>
      <c r="J246" s="38" t="s">
        <v>10</v>
      </c>
      <c r="K246" s="101">
        <f>供給08!J6</f>
        <v>0</v>
      </c>
      <c r="L246" s="104">
        <f>供給08!K6</f>
        <v>0</v>
      </c>
      <c r="M246" s="55">
        <f>供給08!L6</f>
        <v>0</v>
      </c>
      <c r="N246" s="56">
        <f>供給08!M6</f>
        <v>0</v>
      </c>
      <c r="O246" s="57">
        <f>供給08!N6</f>
        <v>0</v>
      </c>
      <c r="P246" s="57">
        <f>供給08!O6</f>
        <v>0</v>
      </c>
      <c r="Q246" s="57">
        <f>供給08!P6</f>
        <v>0</v>
      </c>
      <c r="R246" s="57">
        <f>供給08!Q6</f>
        <v>0</v>
      </c>
      <c r="S246" s="58">
        <f>供給08!R6</f>
        <v>0</v>
      </c>
      <c r="T246" s="58">
        <f>供給08!S6</f>
        <v>0</v>
      </c>
      <c r="U246" s="58">
        <f>供給08!T6</f>
        <v>0</v>
      </c>
      <c r="V246" s="58">
        <f>供給08!U6</f>
        <v>0</v>
      </c>
      <c r="W246" s="58">
        <f>供給08!V6</f>
        <v>0</v>
      </c>
      <c r="X246" s="59">
        <f>供給08!W6</f>
        <v>0</v>
      </c>
      <c r="Y246" s="60">
        <f>供給08!X6</f>
        <v>0</v>
      </c>
      <c r="Z246" s="60">
        <f>供給08!Y6</f>
        <v>0</v>
      </c>
      <c r="AA246" s="61">
        <f>供給08!Z6</f>
        <v>0</v>
      </c>
    </row>
    <row r="247" spans="2:27">
      <c r="B247" s="161"/>
      <c r="C247" s="161"/>
      <c r="D247" s="165"/>
      <c r="E247" s="165"/>
      <c r="F247" s="165"/>
      <c r="G247" s="134"/>
      <c r="H247" s="117"/>
      <c r="I247" s="131"/>
      <c r="J247" s="39" t="s">
        <v>11</v>
      </c>
      <c r="K247" s="102">
        <f>供給08!J7</f>
        <v>0</v>
      </c>
      <c r="L247" s="105">
        <f>供給08!K7</f>
        <v>0</v>
      </c>
      <c r="M247" s="64">
        <f>供給08!L7</f>
        <v>0</v>
      </c>
      <c r="N247" s="65">
        <f>供給08!M7</f>
        <v>0</v>
      </c>
      <c r="O247" s="65">
        <f>供給08!N7</f>
        <v>0</v>
      </c>
      <c r="P247" s="65">
        <f>供給08!O7</f>
        <v>0</v>
      </c>
      <c r="Q247" s="65">
        <f>供給08!P7</f>
        <v>0</v>
      </c>
      <c r="R247" s="65">
        <f>供給08!Q7</f>
        <v>0</v>
      </c>
      <c r="S247" s="65">
        <f>供給08!R7</f>
        <v>0</v>
      </c>
      <c r="T247" s="65">
        <f>供給08!S7</f>
        <v>0</v>
      </c>
      <c r="U247" s="65">
        <f>供給08!T7</f>
        <v>0</v>
      </c>
      <c r="V247" s="65">
        <f>供給08!U7</f>
        <v>0</v>
      </c>
      <c r="W247" s="65">
        <f>供給08!V7</f>
        <v>0</v>
      </c>
      <c r="X247" s="64">
        <f>供給08!W7</f>
        <v>0</v>
      </c>
      <c r="Y247" s="66">
        <f>供給08!X7</f>
        <v>0</v>
      </c>
      <c r="Z247" s="66">
        <f>供給08!Y7</f>
        <v>0</v>
      </c>
      <c r="AA247" s="67">
        <f>供給08!Z7</f>
        <v>0</v>
      </c>
    </row>
    <row r="248" spans="2:27">
      <c r="B248" s="161"/>
      <c r="C248" s="161"/>
      <c r="D248" s="165"/>
      <c r="E248" s="165"/>
      <c r="F248" s="165"/>
      <c r="G248" s="134"/>
      <c r="H248" s="117"/>
      <c r="I248" s="131"/>
      <c r="J248" s="39" t="s">
        <v>12</v>
      </c>
      <c r="K248" s="102">
        <f>供給08!J8</f>
        <v>0</v>
      </c>
      <c r="L248" s="105">
        <f>供給08!K8</f>
        <v>0</v>
      </c>
      <c r="M248" s="64">
        <f>供給08!L8</f>
        <v>0</v>
      </c>
      <c r="N248" s="65">
        <f>供給08!M8</f>
        <v>0</v>
      </c>
      <c r="O248" s="65">
        <f>供給08!N8</f>
        <v>0</v>
      </c>
      <c r="P248" s="65">
        <f>供給08!O8</f>
        <v>0</v>
      </c>
      <c r="Q248" s="65">
        <f>供給08!P8</f>
        <v>0</v>
      </c>
      <c r="R248" s="65">
        <f>供給08!Q8</f>
        <v>0</v>
      </c>
      <c r="S248" s="65">
        <f>供給08!R8</f>
        <v>0</v>
      </c>
      <c r="T248" s="65">
        <f>供給08!S8</f>
        <v>0</v>
      </c>
      <c r="U248" s="65">
        <f>供給08!T8</f>
        <v>0</v>
      </c>
      <c r="V248" s="65">
        <f>供給08!U8</f>
        <v>0</v>
      </c>
      <c r="W248" s="65">
        <f>供給08!V8</f>
        <v>0</v>
      </c>
      <c r="X248" s="64">
        <f>供給08!W8</f>
        <v>0</v>
      </c>
      <c r="Y248" s="66">
        <f>供給08!X8</f>
        <v>0</v>
      </c>
      <c r="Z248" s="66">
        <f>供給08!Y8</f>
        <v>0</v>
      </c>
      <c r="AA248" s="67">
        <f>供給08!Z8</f>
        <v>0</v>
      </c>
    </row>
    <row r="249" spans="2:27">
      <c r="B249" s="161"/>
      <c r="C249" s="161"/>
      <c r="D249" s="165"/>
      <c r="E249" s="165"/>
      <c r="F249" s="165"/>
      <c r="G249" s="134"/>
      <c r="H249" s="117"/>
      <c r="I249" s="131"/>
      <c r="J249" s="39" t="s">
        <v>13</v>
      </c>
      <c r="K249" s="102">
        <f>供給08!J9</f>
        <v>0</v>
      </c>
      <c r="L249" s="105">
        <f>供給08!K9</f>
        <v>0</v>
      </c>
      <c r="M249" s="64">
        <f>供給08!L9</f>
        <v>0</v>
      </c>
      <c r="N249" s="65">
        <f>供給08!M9</f>
        <v>0</v>
      </c>
      <c r="O249" s="65">
        <f>供給08!N9</f>
        <v>0</v>
      </c>
      <c r="P249" s="65">
        <f>供給08!O9</f>
        <v>0</v>
      </c>
      <c r="Q249" s="65">
        <f>供給08!P9</f>
        <v>0</v>
      </c>
      <c r="R249" s="65">
        <f>供給08!Q9</f>
        <v>0</v>
      </c>
      <c r="S249" s="65">
        <f>供給08!R9</f>
        <v>0</v>
      </c>
      <c r="T249" s="65">
        <f>供給08!S9</f>
        <v>0</v>
      </c>
      <c r="U249" s="65">
        <f>供給08!T9</f>
        <v>0</v>
      </c>
      <c r="V249" s="65">
        <f>供給08!U9</f>
        <v>0</v>
      </c>
      <c r="W249" s="65">
        <f>供給08!V9</f>
        <v>0</v>
      </c>
      <c r="X249" s="64">
        <f>供給08!W9</f>
        <v>0</v>
      </c>
      <c r="Y249" s="66">
        <f>供給08!X9</f>
        <v>0</v>
      </c>
      <c r="Z249" s="66">
        <f>供給08!Y9</f>
        <v>0</v>
      </c>
      <c r="AA249" s="67">
        <f>供給08!Z9</f>
        <v>0</v>
      </c>
    </row>
    <row r="250" spans="2:27">
      <c r="B250" s="161"/>
      <c r="C250" s="161"/>
      <c r="D250" s="165"/>
      <c r="E250" s="165"/>
      <c r="F250" s="165"/>
      <c r="G250" s="135"/>
      <c r="H250" s="118"/>
      <c r="I250" s="132"/>
      <c r="J250" s="40" t="s">
        <v>2</v>
      </c>
      <c r="K250" s="103">
        <f>供給08!J10</f>
        <v>0</v>
      </c>
      <c r="L250" s="106">
        <f>供給08!K10</f>
        <v>0</v>
      </c>
      <c r="M250" s="68">
        <f>供給08!L10</f>
        <v>0</v>
      </c>
      <c r="N250" s="69">
        <f>供給08!M10</f>
        <v>0</v>
      </c>
      <c r="O250" s="69">
        <f>供給08!N10</f>
        <v>0</v>
      </c>
      <c r="P250" s="69">
        <f>供給08!O10</f>
        <v>0</v>
      </c>
      <c r="Q250" s="69">
        <f>供給08!P10</f>
        <v>0</v>
      </c>
      <c r="R250" s="69">
        <f>供給08!Q10</f>
        <v>0</v>
      </c>
      <c r="S250" s="69">
        <f>供給08!R10</f>
        <v>0</v>
      </c>
      <c r="T250" s="68">
        <f>供給08!S10</f>
        <v>0</v>
      </c>
      <c r="U250" s="69">
        <f>供給08!T10</f>
        <v>0</v>
      </c>
      <c r="V250" s="69">
        <f>供給08!U10</f>
        <v>0</v>
      </c>
      <c r="W250" s="69">
        <f>供給08!V10</f>
        <v>0</v>
      </c>
      <c r="X250" s="68">
        <f>供給08!W10</f>
        <v>0</v>
      </c>
      <c r="Y250" s="70">
        <f>供給08!X10</f>
        <v>0</v>
      </c>
      <c r="Z250" s="70">
        <f>供給08!Y10</f>
        <v>0</v>
      </c>
      <c r="AA250" s="71">
        <f>供給08!Z10</f>
        <v>0</v>
      </c>
    </row>
    <row r="251" spans="2:27">
      <c r="B251" s="161"/>
      <c r="C251" s="161"/>
      <c r="D251" s="165"/>
      <c r="E251" s="165"/>
      <c r="F251" s="165"/>
      <c r="G251" s="133">
        <f>供給08!F11</f>
        <v>0</v>
      </c>
      <c r="H251" s="116" t="s">
        <v>16</v>
      </c>
      <c r="I251" s="130">
        <f>供給08!H11</f>
        <v>0</v>
      </c>
      <c r="J251" s="38" t="s">
        <v>10</v>
      </c>
      <c r="K251" s="101">
        <f>供給08!J11</f>
        <v>0</v>
      </c>
      <c r="L251" s="104">
        <f>供給08!K11</f>
        <v>0</v>
      </c>
      <c r="M251" s="55">
        <f>供給08!L11</f>
        <v>0</v>
      </c>
      <c r="N251" s="56">
        <f>供給08!M11</f>
        <v>0</v>
      </c>
      <c r="O251" s="57">
        <f>供給08!N11</f>
        <v>0</v>
      </c>
      <c r="P251" s="57">
        <f>供給08!O11</f>
        <v>0</v>
      </c>
      <c r="Q251" s="57">
        <f>供給08!P11</f>
        <v>0</v>
      </c>
      <c r="R251" s="57">
        <f>供給08!Q11</f>
        <v>0</v>
      </c>
      <c r="S251" s="58">
        <f>供給08!R11</f>
        <v>0</v>
      </c>
      <c r="T251" s="58">
        <f>供給08!S11</f>
        <v>0</v>
      </c>
      <c r="U251" s="58">
        <f>供給08!T11</f>
        <v>0</v>
      </c>
      <c r="V251" s="58">
        <f>供給08!U11</f>
        <v>0</v>
      </c>
      <c r="W251" s="58">
        <f>供給08!V11</f>
        <v>0</v>
      </c>
      <c r="X251" s="59">
        <f>供給08!W11</f>
        <v>0</v>
      </c>
      <c r="Y251" s="60">
        <f>供給08!X11</f>
        <v>0</v>
      </c>
      <c r="Z251" s="60">
        <f>供給08!Y11</f>
        <v>0</v>
      </c>
      <c r="AA251" s="61">
        <f>供給08!Z11</f>
        <v>0</v>
      </c>
    </row>
    <row r="252" spans="2:27">
      <c r="B252" s="161"/>
      <c r="C252" s="161"/>
      <c r="D252" s="165"/>
      <c r="E252" s="165"/>
      <c r="F252" s="165"/>
      <c r="G252" s="134"/>
      <c r="H252" s="117"/>
      <c r="I252" s="131"/>
      <c r="J252" s="39" t="s">
        <v>11</v>
      </c>
      <c r="K252" s="102">
        <f>供給08!J12</f>
        <v>0</v>
      </c>
      <c r="L252" s="105">
        <f>供給08!K12</f>
        <v>0</v>
      </c>
      <c r="M252" s="64">
        <f>供給08!L12</f>
        <v>0</v>
      </c>
      <c r="N252" s="65">
        <f>供給08!M12</f>
        <v>0</v>
      </c>
      <c r="O252" s="65">
        <f>供給08!N12</f>
        <v>0</v>
      </c>
      <c r="P252" s="65">
        <f>供給08!O12</f>
        <v>0</v>
      </c>
      <c r="Q252" s="65">
        <f>供給08!P12</f>
        <v>0</v>
      </c>
      <c r="R252" s="65">
        <f>供給08!Q12</f>
        <v>0</v>
      </c>
      <c r="S252" s="65">
        <f>供給08!R12</f>
        <v>0</v>
      </c>
      <c r="T252" s="65">
        <f>供給08!S12</f>
        <v>0</v>
      </c>
      <c r="U252" s="65">
        <f>供給08!T12</f>
        <v>0</v>
      </c>
      <c r="V252" s="65">
        <f>供給08!U12</f>
        <v>0</v>
      </c>
      <c r="W252" s="65">
        <f>供給08!V12</f>
        <v>0</v>
      </c>
      <c r="X252" s="64">
        <f>供給08!W12</f>
        <v>0</v>
      </c>
      <c r="Y252" s="66">
        <f>供給08!X12</f>
        <v>0</v>
      </c>
      <c r="Z252" s="66">
        <f>供給08!Y12</f>
        <v>0</v>
      </c>
      <c r="AA252" s="67">
        <f>供給08!Z12</f>
        <v>0</v>
      </c>
    </row>
    <row r="253" spans="2:27">
      <c r="B253" s="161"/>
      <c r="C253" s="161"/>
      <c r="D253" s="165"/>
      <c r="E253" s="165"/>
      <c r="F253" s="165"/>
      <c r="G253" s="134"/>
      <c r="H253" s="117"/>
      <c r="I253" s="131"/>
      <c r="J253" s="39" t="s">
        <v>12</v>
      </c>
      <c r="K253" s="102">
        <f>供給08!J13</f>
        <v>0</v>
      </c>
      <c r="L253" s="105">
        <f>供給08!K13</f>
        <v>0</v>
      </c>
      <c r="M253" s="64">
        <f>供給08!L13</f>
        <v>0</v>
      </c>
      <c r="N253" s="65">
        <f>供給08!M13</f>
        <v>0</v>
      </c>
      <c r="O253" s="65">
        <f>供給08!N13</f>
        <v>0</v>
      </c>
      <c r="P253" s="65">
        <f>供給08!O13</f>
        <v>0</v>
      </c>
      <c r="Q253" s="65">
        <f>供給08!P13</f>
        <v>0</v>
      </c>
      <c r="R253" s="65">
        <f>供給08!Q13</f>
        <v>0</v>
      </c>
      <c r="S253" s="65">
        <f>供給08!R13</f>
        <v>0</v>
      </c>
      <c r="T253" s="65">
        <f>供給08!S13</f>
        <v>0</v>
      </c>
      <c r="U253" s="65">
        <f>供給08!T13</f>
        <v>0</v>
      </c>
      <c r="V253" s="65">
        <f>供給08!U13</f>
        <v>0</v>
      </c>
      <c r="W253" s="65">
        <f>供給08!V13</f>
        <v>0</v>
      </c>
      <c r="X253" s="64">
        <f>供給08!W13</f>
        <v>0</v>
      </c>
      <c r="Y253" s="66">
        <f>供給08!X13</f>
        <v>0</v>
      </c>
      <c r="Z253" s="66">
        <f>供給08!Y13</f>
        <v>0</v>
      </c>
      <c r="AA253" s="67">
        <f>供給08!Z13</f>
        <v>0</v>
      </c>
    </row>
    <row r="254" spans="2:27">
      <c r="B254" s="161"/>
      <c r="C254" s="161"/>
      <c r="D254" s="165"/>
      <c r="E254" s="165"/>
      <c r="F254" s="165"/>
      <c r="G254" s="134"/>
      <c r="H254" s="117"/>
      <c r="I254" s="131"/>
      <c r="J254" s="39" t="s">
        <v>13</v>
      </c>
      <c r="K254" s="102">
        <f>供給08!J14</f>
        <v>0</v>
      </c>
      <c r="L254" s="105">
        <f>供給08!K14</f>
        <v>0</v>
      </c>
      <c r="M254" s="64">
        <f>供給08!L14</f>
        <v>0</v>
      </c>
      <c r="N254" s="65">
        <f>供給08!M14</f>
        <v>0</v>
      </c>
      <c r="O254" s="65">
        <f>供給08!N14</f>
        <v>0</v>
      </c>
      <c r="P254" s="65">
        <f>供給08!O14</f>
        <v>0</v>
      </c>
      <c r="Q254" s="65">
        <f>供給08!P14</f>
        <v>0</v>
      </c>
      <c r="R254" s="65">
        <f>供給08!Q14</f>
        <v>0</v>
      </c>
      <c r="S254" s="65">
        <f>供給08!R14</f>
        <v>0</v>
      </c>
      <c r="T254" s="65">
        <f>供給08!S14</f>
        <v>0</v>
      </c>
      <c r="U254" s="65">
        <f>供給08!T14</f>
        <v>0</v>
      </c>
      <c r="V254" s="65">
        <f>供給08!U14</f>
        <v>0</v>
      </c>
      <c r="W254" s="65">
        <f>供給08!V14</f>
        <v>0</v>
      </c>
      <c r="X254" s="64">
        <f>供給08!W14</f>
        <v>0</v>
      </c>
      <c r="Y254" s="66">
        <f>供給08!X14</f>
        <v>0</v>
      </c>
      <c r="Z254" s="66">
        <f>供給08!Y14</f>
        <v>0</v>
      </c>
      <c r="AA254" s="67">
        <f>供給08!Z14</f>
        <v>0</v>
      </c>
    </row>
    <row r="255" spans="2:27">
      <c r="B255" s="161"/>
      <c r="C255" s="161"/>
      <c r="D255" s="165"/>
      <c r="E255" s="165"/>
      <c r="F255" s="165"/>
      <c r="G255" s="135"/>
      <c r="H255" s="118"/>
      <c r="I255" s="132"/>
      <c r="J255" s="40" t="s">
        <v>2</v>
      </c>
      <c r="K255" s="103">
        <f>供給08!J15</f>
        <v>0</v>
      </c>
      <c r="L255" s="106">
        <f>供給08!K15</f>
        <v>0</v>
      </c>
      <c r="M255" s="68">
        <f>供給08!L15</f>
        <v>0</v>
      </c>
      <c r="N255" s="69">
        <f>供給08!M15</f>
        <v>0</v>
      </c>
      <c r="O255" s="69">
        <f>供給08!N15</f>
        <v>0</v>
      </c>
      <c r="P255" s="69">
        <f>供給08!O15</f>
        <v>0</v>
      </c>
      <c r="Q255" s="69">
        <f>供給08!P15</f>
        <v>0</v>
      </c>
      <c r="R255" s="69">
        <f>供給08!Q15</f>
        <v>0</v>
      </c>
      <c r="S255" s="69">
        <f>供給08!R15</f>
        <v>0</v>
      </c>
      <c r="T255" s="68">
        <f>供給08!S15</f>
        <v>0</v>
      </c>
      <c r="U255" s="69">
        <f>供給08!T15</f>
        <v>0</v>
      </c>
      <c r="V255" s="69">
        <f>供給08!U15</f>
        <v>0</v>
      </c>
      <c r="W255" s="69">
        <f>供給08!V15</f>
        <v>0</v>
      </c>
      <c r="X255" s="68">
        <f>供給08!W15</f>
        <v>0</v>
      </c>
      <c r="Y255" s="70">
        <f>供給08!X15</f>
        <v>0</v>
      </c>
      <c r="Z255" s="70">
        <f>供給08!Y15</f>
        <v>0</v>
      </c>
      <c r="AA255" s="71">
        <f>供給08!Z15</f>
        <v>0</v>
      </c>
    </row>
    <row r="256" spans="2:27">
      <c r="B256" s="161"/>
      <c r="C256" s="161"/>
      <c r="D256" s="165"/>
      <c r="E256" s="165"/>
      <c r="F256" s="165"/>
      <c r="G256" s="133">
        <f>供給08!F16</f>
        <v>0</v>
      </c>
      <c r="H256" s="116" t="s">
        <v>17</v>
      </c>
      <c r="I256" s="130">
        <f>供給08!H16</f>
        <v>0</v>
      </c>
      <c r="J256" s="38" t="s">
        <v>10</v>
      </c>
      <c r="K256" s="101">
        <f>供給08!J16</f>
        <v>0</v>
      </c>
      <c r="L256" s="104">
        <f>供給08!K16</f>
        <v>0</v>
      </c>
      <c r="M256" s="55">
        <f>供給08!L16</f>
        <v>0</v>
      </c>
      <c r="N256" s="56">
        <f>供給08!M16</f>
        <v>0</v>
      </c>
      <c r="O256" s="57">
        <f>供給08!N16</f>
        <v>0</v>
      </c>
      <c r="P256" s="57">
        <f>供給08!O16</f>
        <v>0</v>
      </c>
      <c r="Q256" s="57">
        <f>供給08!P16</f>
        <v>0</v>
      </c>
      <c r="R256" s="57">
        <f>供給08!Q16</f>
        <v>0</v>
      </c>
      <c r="S256" s="58">
        <f>供給08!R16</f>
        <v>0</v>
      </c>
      <c r="T256" s="58">
        <f>供給08!S16</f>
        <v>0</v>
      </c>
      <c r="U256" s="58">
        <f>供給08!T16</f>
        <v>0</v>
      </c>
      <c r="V256" s="58">
        <f>供給08!U16</f>
        <v>0</v>
      </c>
      <c r="W256" s="58">
        <f>供給08!V16</f>
        <v>0</v>
      </c>
      <c r="X256" s="59">
        <f>供給08!W16</f>
        <v>0</v>
      </c>
      <c r="Y256" s="60">
        <f>供給08!X16</f>
        <v>0</v>
      </c>
      <c r="Z256" s="60">
        <f>供給08!Y16</f>
        <v>0</v>
      </c>
      <c r="AA256" s="61">
        <f>供給08!Z16</f>
        <v>0</v>
      </c>
    </row>
    <row r="257" spans="2:27">
      <c r="B257" s="161"/>
      <c r="C257" s="161"/>
      <c r="D257" s="165"/>
      <c r="E257" s="165"/>
      <c r="F257" s="165"/>
      <c r="G257" s="134"/>
      <c r="H257" s="117"/>
      <c r="I257" s="131"/>
      <c r="J257" s="39" t="s">
        <v>11</v>
      </c>
      <c r="K257" s="102">
        <f>供給08!J17</f>
        <v>0</v>
      </c>
      <c r="L257" s="105">
        <f>供給08!K17</f>
        <v>0</v>
      </c>
      <c r="M257" s="64">
        <f>供給08!L17</f>
        <v>0</v>
      </c>
      <c r="N257" s="65">
        <f>供給08!M17</f>
        <v>0</v>
      </c>
      <c r="O257" s="65">
        <f>供給08!N17</f>
        <v>0</v>
      </c>
      <c r="P257" s="65">
        <f>供給08!O17</f>
        <v>0</v>
      </c>
      <c r="Q257" s="65">
        <f>供給08!P17</f>
        <v>0</v>
      </c>
      <c r="R257" s="65">
        <f>供給08!Q17</f>
        <v>0</v>
      </c>
      <c r="S257" s="65">
        <f>供給08!R17</f>
        <v>0</v>
      </c>
      <c r="T257" s="65">
        <f>供給08!S17</f>
        <v>0</v>
      </c>
      <c r="U257" s="65">
        <f>供給08!T17</f>
        <v>0</v>
      </c>
      <c r="V257" s="65">
        <f>供給08!U17</f>
        <v>0</v>
      </c>
      <c r="W257" s="65">
        <f>供給08!V17</f>
        <v>0</v>
      </c>
      <c r="X257" s="64">
        <f>供給08!W17</f>
        <v>0</v>
      </c>
      <c r="Y257" s="66">
        <f>供給08!X17</f>
        <v>0</v>
      </c>
      <c r="Z257" s="66">
        <f>供給08!Y17</f>
        <v>0</v>
      </c>
      <c r="AA257" s="67">
        <f>供給08!Z17</f>
        <v>0</v>
      </c>
    </row>
    <row r="258" spans="2:27">
      <c r="B258" s="161"/>
      <c r="C258" s="161"/>
      <c r="D258" s="165"/>
      <c r="E258" s="165"/>
      <c r="F258" s="165"/>
      <c r="G258" s="134"/>
      <c r="H258" s="117"/>
      <c r="I258" s="131"/>
      <c r="J258" s="39" t="s">
        <v>12</v>
      </c>
      <c r="K258" s="102">
        <f>供給08!J18</f>
        <v>0</v>
      </c>
      <c r="L258" s="105">
        <f>供給08!K18</f>
        <v>0</v>
      </c>
      <c r="M258" s="64">
        <f>供給08!L18</f>
        <v>0</v>
      </c>
      <c r="N258" s="65">
        <f>供給08!M18</f>
        <v>0</v>
      </c>
      <c r="O258" s="65">
        <f>供給08!N18</f>
        <v>0</v>
      </c>
      <c r="P258" s="65">
        <f>供給08!O18</f>
        <v>0</v>
      </c>
      <c r="Q258" s="65">
        <f>供給08!P18</f>
        <v>0</v>
      </c>
      <c r="R258" s="65">
        <f>供給08!Q18</f>
        <v>0</v>
      </c>
      <c r="S258" s="65">
        <f>供給08!R18</f>
        <v>0</v>
      </c>
      <c r="T258" s="65">
        <f>供給08!S18</f>
        <v>0</v>
      </c>
      <c r="U258" s="65">
        <f>供給08!T18</f>
        <v>0</v>
      </c>
      <c r="V258" s="65">
        <f>供給08!U18</f>
        <v>0</v>
      </c>
      <c r="W258" s="65">
        <f>供給08!V18</f>
        <v>0</v>
      </c>
      <c r="X258" s="64">
        <f>供給08!W18</f>
        <v>0</v>
      </c>
      <c r="Y258" s="66">
        <f>供給08!X18</f>
        <v>0</v>
      </c>
      <c r="Z258" s="66">
        <f>供給08!Y18</f>
        <v>0</v>
      </c>
      <c r="AA258" s="67">
        <f>供給08!Z18</f>
        <v>0</v>
      </c>
    </row>
    <row r="259" spans="2:27">
      <c r="B259" s="161"/>
      <c r="C259" s="161"/>
      <c r="D259" s="165"/>
      <c r="E259" s="165"/>
      <c r="F259" s="165"/>
      <c r="G259" s="134"/>
      <c r="H259" s="117"/>
      <c r="I259" s="131"/>
      <c r="J259" s="39" t="s">
        <v>13</v>
      </c>
      <c r="K259" s="102">
        <f>供給08!J19</f>
        <v>0</v>
      </c>
      <c r="L259" s="105">
        <f>供給08!K19</f>
        <v>0</v>
      </c>
      <c r="M259" s="64">
        <f>供給08!L19</f>
        <v>0</v>
      </c>
      <c r="N259" s="65">
        <f>供給08!M19</f>
        <v>0</v>
      </c>
      <c r="O259" s="65">
        <f>供給08!N19</f>
        <v>0</v>
      </c>
      <c r="P259" s="65">
        <f>供給08!O19</f>
        <v>0</v>
      </c>
      <c r="Q259" s="65">
        <f>供給08!P19</f>
        <v>0</v>
      </c>
      <c r="R259" s="65">
        <f>供給08!Q19</f>
        <v>0</v>
      </c>
      <c r="S259" s="65">
        <f>供給08!R19</f>
        <v>0</v>
      </c>
      <c r="T259" s="65">
        <f>供給08!S19</f>
        <v>0</v>
      </c>
      <c r="U259" s="65">
        <f>供給08!T19</f>
        <v>0</v>
      </c>
      <c r="V259" s="65">
        <f>供給08!U19</f>
        <v>0</v>
      </c>
      <c r="W259" s="65">
        <f>供給08!V19</f>
        <v>0</v>
      </c>
      <c r="X259" s="64">
        <f>供給08!W19</f>
        <v>0</v>
      </c>
      <c r="Y259" s="66">
        <f>供給08!X19</f>
        <v>0</v>
      </c>
      <c r="Z259" s="66">
        <f>供給08!Y19</f>
        <v>0</v>
      </c>
      <c r="AA259" s="67">
        <f>供給08!Z19</f>
        <v>0</v>
      </c>
    </row>
    <row r="260" spans="2:27">
      <c r="B260" s="161"/>
      <c r="C260" s="161"/>
      <c r="D260" s="165"/>
      <c r="E260" s="165"/>
      <c r="F260" s="165"/>
      <c r="G260" s="135"/>
      <c r="H260" s="118"/>
      <c r="I260" s="132"/>
      <c r="J260" s="40" t="s">
        <v>2</v>
      </c>
      <c r="K260" s="103">
        <f>供給08!J20</f>
        <v>0</v>
      </c>
      <c r="L260" s="106">
        <f>供給08!K20</f>
        <v>0</v>
      </c>
      <c r="M260" s="68">
        <f>供給08!L20</f>
        <v>0</v>
      </c>
      <c r="N260" s="69">
        <f>供給08!M20</f>
        <v>0</v>
      </c>
      <c r="O260" s="69">
        <f>供給08!N20</f>
        <v>0</v>
      </c>
      <c r="P260" s="69">
        <f>供給08!O20</f>
        <v>0</v>
      </c>
      <c r="Q260" s="69">
        <f>供給08!P20</f>
        <v>0</v>
      </c>
      <c r="R260" s="69">
        <f>供給08!Q20</f>
        <v>0</v>
      </c>
      <c r="S260" s="69">
        <f>供給08!R20</f>
        <v>0</v>
      </c>
      <c r="T260" s="68">
        <f>供給08!S20</f>
        <v>0</v>
      </c>
      <c r="U260" s="69">
        <f>供給08!T20</f>
        <v>0</v>
      </c>
      <c r="V260" s="69">
        <f>供給08!U20</f>
        <v>0</v>
      </c>
      <c r="W260" s="69">
        <f>供給08!V20</f>
        <v>0</v>
      </c>
      <c r="X260" s="68">
        <f>供給08!W20</f>
        <v>0</v>
      </c>
      <c r="Y260" s="70">
        <f>供給08!X20</f>
        <v>0</v>
      </c>
      <c r="Z260" s="70">
        <f>供給08!Y20</f>
        <v>0</v>
      </c>
      <c r="AA260" s="71">
        <f>供給08!Z20</f>
        <v>0</v>
      </c>
    </row>
    <row r="261" spans="2:27">
      <c r="B261" s="161"/>
      <c r="C261" s="161"/>
      <c r="D261" s="165"/>
      <c r="E261" s="165"/>
      <c r="F261" s="165"/>
      <c r="G261" s="133">
        <f>供給08!F21</f>
        <v>0</v>
      </c>
      <c r="H261" s="119" t="s">
        <v>18</v>
      </c>
      <c r="I261" s="130">
        <f>供給08!H21</f>
        <v>0</v>
      </c>
      <c r="J261" s="38" t="s">
        <v>10</v>
      </c>
      <c r="K261" s="101">
        <f>供給08!J21</f>
        <v>0</v>
      </c>
      <c r="L261" s="104">
        <f>供給08!K21</f>
        <v>0</v>
      </c>
      <c r="M261" s="55">
        <f>供給08!L21</f>
        <v>0</v>
      </c>
      <c r="N261" s="56">
        <f>供給08!M21</f>
        <v>0</v>
      </c>
      <c r="O261" s="57">
        <f>供給08!N21</f>
        <v>0</v>
      </c>
      <c r="P261" s="57">
        <f>供給08!O21</f>
        <v>0</v>
      </c>
      <c r="Q261" s="57">
        <f>供給08!P21</f>
        <v>0</v>
      </c>
      <c r="R261" s="57">
        <f>供給08!Q21</f>
        <v>0</v>
      </c>
      <c r="S261" s="58">
        <f>供給08!R21</f>
        <v>0</v>
      </c>
      <c r="T261" s="58">
        <f>供給08!S21</f>
        <v>0</v>
      </c>
      <c r="U261" s="58">
        <f>供給08!T21</f>
        <v>0</v>
      </c>
      <c r="V261" s="58">
        <f>供給08!U21</f>
        <v>0</v>
      </c>
      <c r="W261" s="58">
        <f>供給08!V21</f>
        <v>0</v>
      </c>
      <c r="X261" s="59">
        <f>供給08!W21</f>
        <v>0</v>
      </c>
      <c r="Y261" s="60">
        <f>供給08!X21</f>
        <v>0</v>
      </c>
      <c r="Z261" s="60">
        <f>供給08!Y21</f>
        <v>0</v>
      </c>
      <c r="AA261" s="61">
        <f>供給08!Z21</f>
        <v>0</v>
      </c>
    </row>
    <row r="262" spans="2:27">
      <c r="B262" s="161"/>
      <c r="C262" s="161"/>
      <c r="D262" s="165"/>
      <c r="E262" s="165"/>
      <c r="F262" s="165"/>
      <c r="G262" s="134"/>
      <c r="H262" s="117"/>
      <c r="I262" s="131"/>
      <c r="J262" s="39" t="s">
        <v>11</v>
      </c>
      <c r="K262" s="102">
        <f>供給08!J22</f>
        <v>0</v>
      </c>
      <c r="L262" s="105">
        <f>供給08!K22</f>
        <v>0</v>
      </c>
      <c r="M262" s="64">
        <f>供給08!L22</f>
        <v>0</v>
      </c>
      <c r="N262" s="65">
        <f>供給08!M22</f>
        <v>0</v>
      </c>
      <c r="O262" s="65">
        <f>供給08!N22</f>
        <v>0</v>
      </c>
      <c r="P262" s="65">
        <f>供給08!O22</f>
        <v>0</v>
      </c>
      <c r="Q262" s="65">
        <f>供給08!P22</f>
        <v>0</v>
      </c>
      <c r="R262" s="65">
        <f>供給08!Q22</f>
        <v>0</v>
      </c>
      <c r="S262" s="65">
        <f>供給08!R22</f>
        <v>0</v>
      </c>
      <c r="T262" s="65">
        <f>供給08!S22</f>
        <v>0</v>
      </c>
      <c r="U262" s="65">
        <f>供給08!T22</f>
        <v>0</v>
      </c>
      <c r="V262" s="65">
        <f>供給08!U22</f>
        <v>0</v>
      </c>
      <c r="W262" s="65">
        <f>供給08!V22</f>
        <v>0</v>
      </c>
      <c r="X262" s="64">
        <f>供給08!W22</f>
        <v>0</v>
      </c>
      <c r="Y262" s="66">
        <f>供給08!X22</f>
        <v>0</v>
      </c>
      <c r="Z262" s="66">
        <f>供給08!Y22</f>
        <v>0</v>
      </c>
      <c r="AA262" s="67">
        <f>供給08!Z22</f>
        <v>0</v>
      </c>
    </row>
    <row r="263" spans="2:27">
      <c r="B263" s="161"/>
      <c r="C263" s="161"/>
      <c r="D263" s="165"/>
      <c r="E263" s="165"/>
      <c r="F263" s="165"/>
      <c r="G263" s="134"/>
      <c r="H263" s="117"/>
      <c r="I263" s="131"/>
      <c r="J263" s="39" t="s">
        <v>12</v>
      </c>
      <c r="K263" s="102">
        <f>供給08!J23</f>
        <v>0</v>
      </c>
      <c r="L263" s="105">
        <f>供給08!K23</f>
        <v>0</v>
      </c>
      <c r="M263" s="64">
        <f>供給08!L23</f>
        <v>0</v>
      </c>
      <c r="N263" s="65">
        <f>供給08!M23</f>
        <v>0</v>
      </c>
      <c r="O263" s="65">
        <f>供給08!N23</f>
        <v>0</v>
      </c>
      <c r="P263" s="65">
        <f>供給08!O23</f>
        <v>0</v>
      </c>
      <c r="Q263" s="65">
        <f>供給08!P23</f>
        <v>0</v>
      </c>
      <c r="R263" s="65">
        <f>供給08!Q23</f>
        <v>0</v>
      </c>
      <c r="S263" s="65">
        <f>供給08!R23</f>
        <v>0</v>
      </c>
      <c r="T263" s="65">
        <f>供給08!S23</f>
        <v>0</v>
      </c>
      <c r="U263" s="65">
        <f>供給08!T23</f>
        <v>0</v>
      </c>
      <c r="V263" s="65">
        <f>供給08!U23</f>
        <v>0</v>
      </c>
      <c r="W263" s="65">
        <f>供給08!V23</f>
        <v>0</v>
      </c>
      <c r="X263" s="64">
        <f>供給08!W23</f>
        <v>0</v>
      </c>
      <c r="Y263" s="66">
        <f>供給08!X23</f>
        <v>0</v>
      </c>
      <c r="Z263" s="66">
        <f>供給08!Y23</f>
        <v>0</v>
      </c>
      <c r="AA263" s="67">
        <f>供給08!Z23</f>
        <v>0</v>
      </c>
    </row>
    <row r="264" spans="2:27">
      <c r="B264" s="161"/>
      <c r="C264" s="161"/>
      <c r="D264" s="165"/>
      <c r="E264" s="165"/>
      <c r="F264" s="165"/>
      <c r="G264" s="134"/>
      <c r="H264" s="117"/>
      <c r="I264" s="131"/>
      <c r="J264" s="39" t="s">
        <v>13</v>
      </c>
      <c r="K264" s="102">
        <f>供給08!J24</f>
        <v>0</v>
      </c>
      <c r="L264" s="105">
        <f>供給08!K24</f>
        <v>0</v>
      </c>
      <c r="M264" s="64">
        <f>供給08!L24</f>
        <v>0</v>
      </c>
      <c r="N264" s="65">
        <f>供給08!M24</f>
        <v>0</v>
      </c>
      <c r="O264" s="65">
        <f>供給08!N24</f>
        <v>0</v>
      </c>
      <c r="P264" s="65">
        <f>供給08!O24</f>
        <v>0</v>
      </c>
      <c r="Q264" s="65">
        <f>供給08!P24</f>
        <v>0</v>
      </c>
      <c r="R264" s="65">
        <f>供給08!Q24</f>
        <v>0</v>
      </c>
      <c r="S264" s="65">
        <f>供給08!R24</f>
        <v>0</v>
      </c>
      <c r="T264" s="65">
        <f>供給08!S24</f>
        <v>0</v>
      </c>
      <c r="U264" s="65">
        <f>供給08!T24</f>
        <v>0</v>
      </c>
      <c r="V264" s="65">
        <f>供給08!U24</f>
        <v>0</v>
      </c>
      <c r="W264" s="65">
        <f>供給08!V24</f>
        <v>0</v>
      </c>
      <c r="X264" s="64">
        <f>供給08!W24</f>
        <v>0</v>
      </c>
      <c r="Y264" s="66">
        <f>供給08!X24</f>
        <v>0</v>
      </c>
      <c r="Z264" s="66">
        <f>供給08!Y24</f>
        <v>0</v>
      </c>
      <c r="AA264" s="67">
        <f>供給08!Z24</f>
        <v>0</v>
      </c>
    </row>
    <row r="265" spans="2:27">
      <c r="B265" s="161"/>
      <c r="C265" s="161"/>
      <c r="D265" s="165"/>
      <c r="E265" s="165"/>
      <c r="F265" s="165"/>
      <c r="G265" s="135"/>
      <c r="H265" s="118"/>
      <c r="I265" s="132"/>
      <c r="J265" s="40" t="s">
        <v>2</v>
      </c>
      <c r="K265" s="103">
        <f>供給08!J25</f>
        <v>0</v>
      </c>
      <c r="L265" s="106">
        <f>供給08!K25</f>
        <v>0</v>
      </c>
      <c r="M265" s="68">
        <f>供給08!L25</f>
        <v>0</v>
      </c>
      <c r="N265" s="69">
        <f>供給08!M25</f>
        <v>0</v>
      </c>
      <c r="O265" s="69">
        <f>供給08!N25</f>
        <v>0</v>
      </c>
      <c r="P265" s="69">
        <f>供給08!O25</f>
        <v>0</v>
      </c>
      <c r="Q265" s="69">
        <f>供給08!P25</f>
        <v>0</v>
      </c>
      <c r="R265" s="69">
        <f>供給08!Q25</f>
        <v>0</v>
      </c>
      <c r="S265" s="69">
        <f>供給08!R25</f>
        <v>0</v>
      </c>
      <c r="T265" s="68">
        <f>供給08!S25</f>
        <v>0</v>
      </c>
      <c r="U265" s="69">
        <f>供給08!T25</f>
        <v>0</v>
      </c>
      <c r="V265" s="69">
        <f>供給08!U25</f>
        <v>0</v>
      </c>
      <c r="W265" s="69">
        <f>供給08!V25</f>
        <v>0</v>
      </c>
      <c r="X265" s="68">
        <f>供給08!W25</f>
        <v>0</v>
      </c>
      <c r="Y265" s="70">
        <f>供給08!X25</f>
        <v>0</v>
      </c>
      <c r="Z265" s="70">
        <f>供給08!Y25</f>
        <v>0</v>
      </c>
      <c r="AA265" s="71">
        <f>供給08!Z25</f>
        <v>0</v>
      </c>
    </row>
    <row r="266" spans="2:27">
      <c r="B266" s="161"/>
      <c r="C266" s="161"/>
      <c r="D266" s="165"/>
      <c r="E266" s="165"/>
      <c r="F266" s="165"/>
      <c r="G266" s="133">
        <f>供給08!F26</f>
        <v>0</v>
      </c>
      <c r="H266" s="116" t="s">
        <v>19</v>
      </c>
      <c r="I266" s="130">
        <f>供給08!H26</f>
        <v>0</v>
      </c>
      <c r="J266" s="38" t="s">
        <v>10</v>
      </c>
      <c r="K266" s="101">
        <f>供給08!J26</f>
        <v>0</v>
      </c>
      <c r="L266" s="104">
        <f>供給08!K26</f>
        <v>0</v>
      </c>
      <c r="M266" s="55">
        <f>供給08!L26</f>
        <v>0</v>
      </c>
      <c r="N266" s="56">
        <f>供給08!M26</f>
        <v>0</v>
      </c>
      <c r="O266" s="57">
        <f>供給08!N26</f>
        <v>0</v>
      </c>
      <c r="P266" s="57">
        <f>供給08!O26</f>
        <v>0</v>
      </c>
      <c r="Q266" s="57">
        <f>供給08!P26</f>
        <v>0</v>
      </c>
      <c r="R266" s="57">
        <f>供給08!Q26</f>
        <v>0</v>
      </c>
      <c r="S266" s="58">
        <f>供給08!R26</f>
        <v>0</v>
      </c>
      <c r="T266" s="58">
        <f>供給08!S26</f>
        <v>0</v>
      </c>
      <c r="U266" s="58">
        <f>供給08!T26</f>
        <v>0</v>
      </c>
      <c r="V266" s="58">
        <f>供給08!U26</f>
        <v>0</v>
      </c>
      <c r="W266" s="58">
        <f>供給08!V26</f>
        <v>0</v>
      </c>
      <c r="X266" s="59">
        <f>供給08!W26</f>
        <v>0</v>
      </c>
      <c r="Y266" s="60">
        <f>供給08!X26</f>
        <v>0</v>
      </c>
      <c r="Z266" s="60">
        <f>供給08!Y26</f>
        <v>0</v>
      </c>
      <c r="AA266" s="61">
        <f>供給08!Z26</f>
        <v>0</v>
      </c>
    </row>
    <row r="267" spans="2:27">
      <c r="B267" s="161"/>
      <c r="C267" s="161"/>
      <c r="D267" s="165"/>
      <c r="E267" s="165"/>
      <c r="F267" s="165"/>
      <c r="G267" s="134"/>
      <c r="H267" s="117"/>
      <c r="I267" s="131"/>
      <c r="J267" s="39" t="s">
        <v>11</v>
      </c>
      <c r="K267" s="102">
        <f>供給08!J27</f>
        <v>0</v>
      </c>
      <c r="L267" s="105">
        <f>供給08!K27</f>
        <v>0</v>
      </c>
      <c r="M267" s="64">
        <f>供給08!L27</f>
        <v>0</v>
      </c>
      <c r="N267" s="65">
        <f>供給08!M27</f>
        <v>0</v>
      </c>
      <c r="O267" s="65">
        <f>供給08!N27</f>
        <v>0</v>
      </c>
      <c r="P267" s="65">
        <f>供給08!O27</f>
        <v>0</v>
      </c>
      <c r="Q267" s="65">
        <f>供給08!P27</f>
        <v>0</v>
      </c>
      <c r="R267" s="65">
        <f>供給08!Q27</f>
        <v>0</v>
      </c>
      <c r="S267" s="65">
        <f>供給08!R27</f>
        <v>0</v>
      </c>
      <c r="T267" s="65">
        <f>供給08!S27</f>
        <v>0</v>
      </c>
      <c r="U267" s="65">
        <f>供給08!T27</f>
        <v>0</v>
      </c>
      <c r="V267" s="65">
        <f>供給08!U27</f>
        <v>0</v>
      </c>
      <c r="W267" s="65">
        <f>供給08!V27</f>
        <v>0</v>
      </c>
      <c r="X267" s="64">
        <f>供給08!W27</f>
        <v>0</v>
      </c>
      <c r="Y267" s="66">
        <f>供給08!X27</f>
        <v>0</v>
      </c>
      <c r="Z267" s="66">
        <f>供給08!Y27</f>
        <v>0</v>
      </c>
      <c r="AA267" s="67">
        <f>供給08!Z27</f>
        <v>0</v>
      </c>
    </row>
    <row r="268" spans="2:27">
      <c r="B268" s="161"/>
      <c r="C268" s="161"/>
      <c r="D268" s="165"/>
      <c r="E268" s="165"/>
      <c r="F268" s="165"/>
      <c r="G268" s="134"/>
      <c r="H268" s="117"/>
      <c r="I268" s="131"/>
      <c r="J268" s="39" t="s">
        <v>12</v>
      </c>
      <c r="K268" s="102">
        <f>供給08!J28</f>
        <v>0</v>
      </c>
      <c r="L268" s="105">
        <f>供給08!K28</f>
        <v>0</v>
      </c>
      <c r="M268" s="64">
        <f>供給08!L28</f>
        <v>0</v>
      </c>
      <c r="N268" s="65">
        <f>供給08!M28</f>
        <v>0</v>
      </c>
      <c r="O268" s="65">
        <f>供給08!N28</f>
        <v>0</v>
      </c>
      <c r="P268" s="65">
        <f>供給08!O28</f>
        <v>0</v>
      </c>
      <c r="Q268" s="65">
        <f>供給08!P28</f>
        <v>0</v>
      </c>
      <c r="R268" s="65">
        <f>供給08!Q28</f>
        <v>0</v>
      </c>
      <c r="S268" s="65">
        <f>供給08!R28</f>
        <v>0</v>
      </c>
      <c r="T268" s="65">
        <f>供給08!S28</f>
        <v>0</v>
      </c>
      <c r="U268" s="65">
        <f>供給08!T28</f>
        <v>0</v>
      </c>
      <c r="V268" s="65">
        <f>供給08!U28</f>
        <v>0</v>
      </c>
      <c r="W268" s="65">
        <f>供給08!V28</f>
        <v>0</v>
      </c>
      <c r="X268" s="64">
        <f>供給08!W28</f>
        <v>0</v>
      </c>
      <c r="Y268" s="66">
        <f>供給08!X28</f>
        <v>0</v>
      </c>
      <c r="Z268" s="66">
        <f>供給08!Y28</f>
        <v>0</v>
      </c>
      <c r="AA268" s="67">
        <f>供給08!Z28</f>
        <v>0</v>
      </c>
    </row>
    <row r="269" spans="2:27">
      <c r="B269" s="161"/>
      <c r="C269" s="161"/>
      <c r="D269" s="165"/>
      <c r="E269" s="165"/>
      <c r="F269" s="165"/>
      <c r="G269" s="134"/>
      <c r="H269" s="117"/>
      <c r="I269" s="131"/>
      <c r="J269" s="39" t="s">
        <v>13</v>
      </c>
      <c r="K269" s="102">
        <f>供給08!J29</f>
        <v>0</v>
      </c>
      <c r="L269" s="105">
        <f>供給08!K29</f>
        <v>0</v>
      </c>
      <c r="M269" s="64">
        <f>供給08!L29</f>
        <v>0</v>
      </c>
      <c r="N269" s="65">
        <f>供給08!M29</f>
        <v>0</v>
      </c>
      <c r="O269" s="65">
        <f>供給08!N29</f>
        <v>0</v>
      </c>
      <c r="P269" s="65">
        <f>供給08!O29</f>
        <v>0</v>
      </c>
      <c r="Q269" s="65">
        <f>供給08!P29</f>
        <v>0</v>
      </c>
      <c r="R269" s="65">
        <f>供給08!Q29</f>
        <v>0</v>
      </c>
      <c r="S269" s="65">
        <f>供給08!R29</f>
        <v>0</v>
      </c>
      <c r="T269" s="65">
        <f>供給08!S29</f>
        <v>0</v>
      </c>
      <c r="U269" s="65">
        <f>供給08!T29</f>
        <v>0</v>
      </c>
      <c r="V269" s="65">
        <f>供給08!U29</f>
        <v>0</v>
      </c>
      <c r="W269" s="65">
        <f>供給08!V29</f>
        <v>0</v>
      </c>
      <c r="X269" s="64">
        <f>供給08!W29</f>
        <v>0</v>
      </c>
      <c r="Y269" s="66">
        <f>供給08!X29</f>
        <v>0</v>
      </c>
      <c r="Z269" s="66">
        <f>供給08!Y29</f>
        <v>0</v>
      </c>
      <c r="AA269" s="67">
        <f>供給08!Z29</f>
        <v>0</v>
      </c>
    </row>
    <row r="270" spans="2:27">
      <c r="B270" s="161"/>
      <c r="C270" s="161"/>
      <c r="D270" s="165"/>
      <c r="E270" s="165"/>
      <c r="F270" s="165"/>
      <c r="G270" s="135"/>
      <c r="H270" s="118"/>
      <c r="I270" s="132"/>
      <c r="J270" s="40" t="s">
        <v>2</v>
      </c>
      <c r="K270" s="103">
        <f>供給08!J30</f>
        <v>0</v>
      </c>
      <c r="L270" s="106">
        <f>供給08!K30</f>
        <v>0</v>
      </c>
      <c r="M270" s="68">
        <f>供給08!L30</f>
        <v>0</v>
      </c>
      <c r="N270" s="69">
        <f>供給08!M30</f>
        <v>0</v>
      </c>
      <c r="O270" s="69">
        <f>供給08!N30</f>
        <v>0</v>
      </c>
      <c r="P270" s="69">
        <f>供給08!O30</f>
        <v>0</v>
      </c>
      <c r="Q270" s="69">
        <f>供給08!P30</f>
        <v>0</v>
      </c>
      <c r="R270" s="69">
        <f>供給08!Q30</f>
        <v>0</v>
      </c>
      <c r="S270" s="69">
        <f>供給08!R30</f>
        <v>0</v>
      </c>
      <c r="T270" s="68">
        <f>供給08!S30</f>
        <v>0</v>
      </c>
      <c r="U270" s="69">
        <f>供給08!T30</f>
        <v>0</v>
      </c>
      <c r="V270" s="69">
        <f>供給08!U30</f>
        <v>0</v>
      </c>
      <c r="W270" s="69">
        <f>供給08!V30</f>
        <v>0</v>
      </c>
      <c r="X270" s="68">
        <f>供給08!W30</f>
        <v>0</v>
      </c>
      <c r="Y270" s="70">
        <f>供給08!X30</f>
        <v>0</v>
      </c>
      <c r="Z270" s="70">
        <f>供給08!Y30</f>
        <v>0</v>
      </c>
      <c r="AA270" s="71">
        <f>供給08!Z30</f>
        <v>0</v>
      </c>
    </row>
    <row r="271" spans="2:27">
      <c r="B271" s="161"/>
      <c r="C271" s="161"/>
      <c r="D271" s="165"/>
      <c r="E271" s="165"/>
      <c r="F271" s="165"/>
      <c r="G271" s="133">
        <f>供給08!F31</f>
        <v>0</v>
      </c>
      <c r="H271" s="116" t="s">
        <v>3</v>
      </c>
      <c r="I271" s="130">
        <f>供給08!H31</f>
        <v>0</v>
      </c>
      <c r="J271" s="38" t="s">
        <v>10</v>
      </c>
      <c r="K271" s="101">
        <f>供給08!J31</f>
        <v>0</v>
      </c>
      <c r="L271" s="104">
        <f>供給08!K31</f>
        <v>0</v>
      </c>
      <c r="M271" s="55">
        <f>供給08!L31</f>
        <v>0</v>
      </c>
      <c r="N271" s="56">
        <f>供給08!M31</f>
        <v>0</v>
      </c>
      <c r="O271" s="57">
        <f>供給08!N31</f>
        <v>0</v>
      </c>
      <c r="P271" s="57">
        <f>供給08!O31</f>
        <v>0</v>
      </c>
      <c r="Q271" s="57">
        <f>供給08!P31</f>
        <v>0</v>
      </c>
      <c r="R271" s="57">
        <f>供給08!Q31</f>
        <v>0</v>
      </c>
      <c r="S271" s="58">
        <f>供給08!R31</f>
        <v>0</v>
      </c>
      <c r="T271" s="58">
        <f>供給08!S31</f>
        <v>0</v>
      </c>
      <c r="U271" s="58">
        <f>供給08!T31</f>
        <v>0</v>
      </c>
      <c r="V271" s="58">
        <f>供給08!U31</f>
        <v>0</v>
      </c>
      <c r="W271" s="58">
        <f>供給08!V31</f>
        <v>0</v>
      </c>
      <c r="X271" s="59">
        <f>供給08!W31</f>
        <v>0</v>
      </c>
      <c r="Y271" s="60">
        <f>供給08!X31</f>
        <v>0</v>
      </c>
      <c r="Z271" s="60">
        <f>供給08!Y31</f>
        <v>0</v>
      </c>
      <c r="AA271" s="61">
        <f>供給08!Z31</f>
        <v>0</v>
      </c>
    </row>
    <row r="272" spans="2:27">
      <c r="B272" s="161"/>
      <c r="C272" s="161"/>
      <c r="D272" s="165"/>
      <c r="E272" s="165"/>
      <c r="F272" s="165"/>
      <c r="G272" s="134"/>
      <c r="H272" s="117"/>
      <c r="I272" s="131"/>
      <c r="J272" s="39" t="s">
        <v>11</v>
      </c>
      <c r="K272" s="102">
        <f>供給08!J32</f>
        <v>0</v>
      </c>
      <c r="L272" s="105">
        <f>供給08!K32</f>
        <v>0</v>
      </c>
      <c r="M272" s="64">
        <f>供給08!L32</f>
        <v>0</v>
      </c>
      <c r="N272" s="65">
        <f>供給08!M32</f>
        <v>0</v>
      </c>
      <c r="O272" s="65">
        <f>供給08!N32</f>
        <v>0</v>
      </c>
      <c r="P272" s="65">
        <f>供給08!O32</f>
        <v>0</v>
      </c>
      <c r="Q272" s="65">
        <f>供給08!P32</f>
        <v>0</v>
      </c>
      <c r="R272" s="65">
        <f>供給08!Q32</f>
        <v>0</v>
      </c>
      <c r="S272" s="65">
        <f>供給08!R32</f>
        <v>0</v>
      </c>
      <c r="T272" s="65">
        <f>供給08!S32</f>
        <v>0</v>
      </c>
      <c r="U272" s="65">
        <f>供給08!T32</f>
        <v>0</v>
      </c>
      <c r="V272" s="65">
        <f>供給08!U32</f>
        <v>0</v>
      </c>
      <c r="W272" s="65">
        <f>供給08!V32</f>
        <v>0</v>
      </c>
      <c r="X272" s="64">
        <f>供給08!W32</f>
        <v>0</v>
      </c>
      <c r="Y272" s="66">
        <f>供給08!X32</f>
        <v>0</v>
      </c>
      <c r="Z272" s="66">
        <f>供給08!Y32</f>
        <v>0</v>
      </c>
      <c r="AA272" s="67">
        <f>供給08!Z32</f>
        <v>0</v>
      </c>
    </row>
    <row r="273" spans="2:27">
      <c r="B273" s="161"/>
      <c r="C273" s="161"/>
      <c r="D273" s="165"/>
      <c r="E273" s="165"/>
      <c r="F273" s="165"/>
      <c r="G273" s="134"/>
      <c r="H273" s="117"/>
      <c r="I273" s="131"/>
      <c r="J273" s="39" t="s">
        <v>12</v>
      </c>
      <c r="K273" s="102">
        <f>供給08!J33</f>
        <v>0</v>
      </c>
      <c r="L273" s="105">
        <f>供給08!K33</f>
        <v>0</v>
      </c>
      <c r="M273" s="64">
        <f>供給08!L33</f>
        <v>0</v>
      </c>
      <c r="N273" s="65">
        <f>供給08!M33</f>
        <v>0</v>
      </c>
      <c r="O273" s="65">
        <f>供給08!N33</f>
        <v>0</v>
      </c>
      <c r="P273" s="65">
        <f>供給08!O33</f>
        <v>0</v>
      </c>
      <c r="Q273" s="65">
        <f>供給08!P33</f>
        <v>0</v>
      </c>
      <c r="R273" s="65">
        <f>供給08!Q33</f>
        <v>0</v>
      </c>
      <c r="S273" s="65">
        <f>供給08!R33</f>
        <v>0</v>
      </c>
      <c r="T273" s="65">
        <f>供給08!S33</f>
        <v>0</v>
      </c>
      <c r="U273" s="65">
        <f>供給08!T33</f>
        <v>0</v>
      </c>
      <c r="V273" s="65">
        <f>供給08!U33</f>
        <v>0</v>
      </c>
      <c r="W273" s="65">
        <f>供給08!V33</f>
        <v>0</v>
      </c>
      <c r="X273" s="64">
        <f>供給08!W33</f>
        <v>0</v>
      </c>
      <c r="Y273" s="66">
        <f>供給08!X33</f>
        <v>0</v>
      </c>
      <c r="Z273" s="66">
        <f>供給08!Y33</f>
        <v>0</v>
      </c>
      <c r="AA273" s="67">
        <f>供給08!Z33</f>
        <v>0</v>
      </c>
    </row>
    <row r="274" spans="2:27">
      <c r="B274" s="161"/>
      <c r="C274" s="161"/>
      <c r="D274" s="165"/>
      <c r="E274" s="165"/>
      <c r="F274" s="165"/>
      <c r="G274" s="134"/>
      <c r="H274" s="117"/>
      <c r="I274" s="131"/>
      <c r="J274" s="39" t="s">
        <v>13</v>
      </c>
      <c r="K274" s="102">
        <f>供給08!J34</f>
        <v>0</v>
      </c>
      <c r="L274" s="105">
        <f>供給08!K34</f>
        <v>0</v>
      </c>
      <c r="M274" s="64">
        <f>供給08!L34</f>
        <v>0</v>
      </c>
      <c r="N274" s="65">
        <f>供給08!M34</f>
        <v>0</v>
      </c>
      <c r="O274" s="65">
        <f>供給08!N34</f>
        <v>0</v>
      </c>
      <c r="P274" s="65">
        <f>供給08!O34</f>
        <v>0</v>
      </c>
      <c r="Q274" s="65">
        <f>供給08!P34</f>
        <v>0</v>
      </c>
      <c r="R274" s="65">
        <f>供給08!Q34</f>
        <v>0</v>
      </c>
      <c r="S274" s="65">
        <f>供給08!R34</f>
        <v>0</v>
      </c>
      <c r="T274" s="65">
        <f>供給08!S34</f>
        <v>0</v>
      </c>
      <c r="U274" s="65">
        <f>供給08!T34</f>
        <v>0</v>
      </c>
      <c r="V274" s="65">
        <f>供給08!U34</f>
        <v>0</v>
      </c>
      <c r="W274" s="65">
        <f>供給08!V34</f>
        <v>0</v>
      </c>
      <c r="X274" s="64">
        <f>供給08!W34</f>
        <v>0</v>
      </c>
      <c r="Y274" s="66">
        <f>供給08!X34</f>
        <v>0</v>
      </c>
      <c r="Z274" s="66">
        <f>供給08!Y34</f>
        <v>0</v>
      </c>
      <c r="AA274" s="67">
        <f>供給08!Z34</f>
        <v>0</v>
      </c>
    </row>
    <row r="275" spans="2:27">
      <c r="B275" s="162"/>
      <c r="C275" s="162"/>
      <c r="D275" s="166"/>
      <c r="E275" s="166"/>
      <c r="F275" s="166"/>
      <c r="G275" s="135"/>
      <c r="H275" s="118"/>
      <c r="I275" s="132"/>
      <c r="J275" s="40" t="s">
        <v>2</v>
      </c>
      <c r="K275" s="103">
        <f>供給08!J35</f>
        <v>0</v>
      </c>
      <c r="L275" s="106">
        <f>供給08!K35</f>
        <v>0</v>
      </c>
      <c r="M275" s="68">
        <f>供給08!L35</f>
        <v>0</v>
      </c>
      <c r="N275" s="69">
        <f>供給08!M35</f>
        <v>0</v>
      </c>
      <c r="O275" s="69">
        <f>供給08!N35</f>
        <v>0</v>
      </c>
      <c r="P275" s="69">
        <f>供給08!O35</f>
        <v>0</v>
      </c>
      <c r="Q275" s="69">
        <f>供給08!P35</f>
        <v>0</v>
      </c>
      <c r="R275" s="69">
        <f>供給08!Q35</f>
        <v>0</v>
      </c>
      <c r="S275" s="69">
        <f>供給08!R35</f>
        <v>0</v>
      </c>
      <c r="T275" s="68">
        <f>供給08!S35</f>
        <v>0</v>
      </c>
      <c r="U275" s="69">
        <f>供給08!T35</f>
        <v>0</v>
      </c>
      <c r="V275" s="69">
        <f>供給08!U35</f>
        <v>0</v>
      </c>
      <c r="W275" s="69">
        <f>供給08!V35</f>
        <v>0</v>
      </c>
      <c r="X275" s="68">
        <f>供給08!W35</f>
        <v>0</v>
      </c>
      <c r="Y275" s="70">
        <f>供給08!X35</f>
        <v>0</v>
      </c>
      <c r="Z275" s="70">
        <f>供給08!Y35</f>
        <v>0</v>
      </c>
      <c r="AA275" s="71">
        <f>供給08!Z35</f>
        <v>0</v>
      </c>
    </row>
    <row r="276" spans="2:27" ht="13.2" customHeight="1">
      <c r="B276" s="160">
        <v>9</v>
      </c>
      <c r="C276" s="163">
        <f>供給09!$B$6</f>
        <v>9</v>
      </c>
      <c r="D276" s="164">
        <f>供給09!$C$6</f>
        <v>0</v>
      </c>
      <c r="E276" s="164" t="str">
        <f>供給09!$D$6</f>
        <v>皆伐</v>
      </c>
      <c r="F276" s="164" t="str">
        <f>供給09!$E$6</f>
        <v>実行中</v>
      </c>
      <c r="G276" s="133">
        <f>供給09!F6</f>
        <v>0</v>
      </c>
      <c r="H276" s="116" t="s">
        <v>15</v>
      </c>
      <c r="I276" s="130">
        <f>供給09!H6</f>
        <v>0</v>
      </c>
      <c r="J276" s="38" t="s">
        <v>10</v>
      </c>
      <c r="K276" s="101">
        <f>供給09!J6</f>
        <v>0</v>
      </c>
      <c r="L276" s="104">
        <f>供給09!K6</f>
        <v>0</v>
      </c>
      <c r="M276" s="55">
        <f>供給09!L6</f>
        <v>0</v>
      </c>
      <c r="N276" s="56">
        <f>供給09!M6</f>
        <v>0</v>
      </c>
      <c r="O276" s="57">
        <f>供給09!N6</f>
        <v>0</v>
      </c>
      <c r="P276" s="57">
        <f>供給09!O6</f>
        <v>0</v>
      </c>
      <c r="Q276" s="57">
        <f>供給09!P6</f>
        <v>0</v>
      </c>
      <c r="R276" s="57">
        <f>供給09!Q6</f>
        <v>0</v>
      </c>
      <c r="S276" s="58">
        <f>供給09!R6</f>
        <v>0</v>
      </c>
      <c r="T276" s="58">
        <f>供給09!S6</f>
        <v>0</v>
      </c>
      <c r="U276" s="58">
        <f>供給09!T6</f>
        <v>0</v>
      </c>
      <c r="V276" s="58">
        <f>供給09!U6</f>
        <v>0</v>
      </c>
      <c r="W276" s="58">
        <f>供給09!V6</f>
        <v>0</v>
      </c>
      <c r="X276" s="59">
        <f>供給09!W6</f>
        <v>0</v>
      </c>
      <c r="Y276" s="60">
        <f>供給09!X6</f>
        <v>0</v>
      </c>
      <c r="Z276" s="60">
        <f>供給09!Y6</f>
        <v>0</v>
      </c>
      <c r="AA276" s="61">
        <f>供給09!Z6</f>
        <v>0</v>
      </c>
    </row>
    <row r="277" spans="2:27">
      <c r="B277" s="161"/>
      <c r="C277" s="161"/>
      <c r="D277" s="165"/>
      <c r="E277" s="165"/>
      <c r="F277" s="165"/>
      <c r="G277" s="134"/>
      <c r="H277" s="117"/>
      <c r="I277" s="131"/>
      <c r="J277" s="39" t="s">
        <v>11</v>
      </c>
      <c r="K277" s="102">
        <f>供給09!J7</f>
        <v>0</v>
      </c>
      <c r="L277" s="105">
        <f>供給09!K7</f>
        <v>0</v>
      </c>
      <c r="M277" s="64">
        <f>供給09!L7</f>
        <v>0</v>
      </c>
      <c r="N277" s="65">
        <f>供給09!M7</f>
        <v>0</v>
      </c>
      <c r="O277" s="65">
        <f>供給09!N7</f>
        <v>0</v>
      </c>
      <c r="P277" s="65">
        <f>供給09!O7</f>
        <v>0</v>
      </c>
      <c r="Q277" s="65">
        <f>供給09!P7</f>
        <v>0</v>
      </c>
      <c r="R277" s="65">
        <f>供給09!Q7</f>
        <v>0</v>
      </c>
      <c r="S277" s="65">
        <f>供給09!R7</f>
        <v>0</v>
      </c>
      <c r="T277" s="65">
        <f>供給09!S7</f>
        <v>0</v>
      </c>
      <c r="U277" s="65">
        <f>供給09!T7</f>
        <v>0</v>
      </c>
      <c r="V277" s="65">
        <f>供給09!U7</f>
        <v>0</v>
      </c>
      <c r="W277" s="65">
        <f>供給09!V7</f>
        <v>0</v>
      </c>
      <c r="X277" s="64">
        <f>供給09!W7</f>
        <v>0</v>
      </c>
      <c r="Y277" s="66">
        <f>供給09!X7</f>
        <v>0</v>
      </c>
      <c r="Z277" s="66">
        <f>供給09!Y7</f>
        <v>0</v>
      </c>
      <c r="AA277" s="67">
        <f>供給09!Z7</f>
        <v>0</v>
      </c>
    </row>
    <row r="278" spans="2:27">
      <c r="B278" s="161"/>
      <c r="C278" s="161"/>
      <c r="D278" s="165"/>
      <c r="E278" s="165"/>
      <c r="F278" s="165"/>
      <c r="G278" s="134"/>
      <c r="H278" s="117"/>
      <c r="I278" s="131"/>
      <c r="J278" s="39" t="s">
        <v>12</v>
      </c>
      <c r="K278" s="102">
        <f>供給09!J8</f>
        <v>0</v>
      </c>
      <c r="L278" s="105">
        <f>供給09!K8</f>
        <v>0</v>
      </c>
      <c r="M278" s="64">
        <f>供給09!L8</f>
        <v>0</v>
      </c>
      <c r="N278" s="65">
        <f>供給09!M8</f>
        <v>0</v>
      </c>
      <c r="O278" s="65">
        <f>供給09!N8</f>
        <v>0</v>
      </c>
      <c r="P278" s="65">
        <f>供給09!O8</f>
        <v>0</v>
      </c>
      <c r="Q278" s="65">
        <f>供給09!P8</f>
        <v>0</v>
      </c>
      <c r="R278" s="65">
        <f>供給09!Q8</f>
        <v>0</v>
      </c>
      <c r="S278" s="65">
        <f>供給09!R8</f>
        <v>0</v>
      </c>
      <c r="T278" s="65">
        <f>供給09!S8</f>
        <v>0</v>
      </c>
      <c r="U278" s="65">
        <f>供給09!T8</f>
        <v>0</v>
      </c>
      <c r="V278" s="65">
        <f>供給09!U8</f>
        <v>0</v>
      </c>
      <c r="W278" s="65">
        <f>供給09!V8</f>
        <v>0</v>
      </c>
      <c r="X278" s="64">
        <f>供給09!W8</f>
        <v>0</v>
      </c>
      <c r="Y278" s="66">
        <f>供給09!X8</f>
        <v>0</v>
      </c>
      <c r="Z278" s="66">
        <f>供給09!Y8</f>
        <v>0</v>
      </c>
      <c r="AA278" s="67">
        <f>供給09!Z8</f>
        <v>0</v>
      </c>
    </row>
    <row r="279" spans="2:27">
      <c r="B279" s="161"/>
      <c r="C279" s="161"/>
      <c r="D279" s="165"/>
      <c r="E279" s="165"/>
      <c r="F279" s="165"/>
      <c r="G279" s="134"/>
      <c r="H279" s="117"/>
      <c r="I279" s="131"/>
      <c r="J279" s="39" t="s">
        <v>13</v>
      </c>
      <c r="K279" s="102">
        <f>供給09!J9</f>
        <v>0</v>
      </c>
      <c r="L279" s="105">
        <f>供給09!K9</f>
        <v>0</v>
      </c>
      <c r="M279" s="64">
        <f>供給09!L9</f>
        <v>0</v>
      </c>
      <c r="N279" s="65">
        <f>供給09!M9</f>
        <v>0</v>
      </c>
      <c r="O279" s="65">
        <f>供給09!N9</f>
        <v>0</v>
      </c>
      <c r="P279" s="65">
        <f>供給09!O9</f>
        <v>0</v>
      </c>
      <c r="Q279" s="65">
        <f>供給09!P9</f>
        <v>0</v>
      </c>
      <c r="R279" s="65">
        <f>供給09!Q9</f>
        <v>0</v>
      </c>
      <c r="S279" s="65">
        <f>供給09!R9</f>
        <v>0</v>
      </c>
      <c r="T279" s="65">
        <f>供給09!S9</f>
        <v>0</v>
      </c>
      <c r="U279" s="65">
        <f>供給09!T9</f>
        <v>0</v>
      </c>
      <c r="V279" s="65">
        <f>供給09!U9</f>
        <v>0</v>
      </c>
      <c r="W279" s="65">
        <f>供給09!V9</f>
        <v>0</v>
      </c>
      <c r="X279" s="64">
        <f>供給09!W9</f>
        <v>0</v>
      </c>
      <c r="Y279" s="66">
        <f>供給09!X9</f>
        <v>0</v>
      </c>
      <c r="Z279" s="66">
        <f>供給09!Y9</f>
        <v>0</v>
      </c>
      <c r="AA279" s="67">
        <f>供給09!Z9</f>
        <v>0</v>
      </c>
    </row>
    <row r="280" spans="2:27">
      <c r="B280" s="161"/>
      <c r="C280" s="161"/>
      <c r="D280" s="165"/>
      <c r="E280" s="165"/>
      <c r="F280" s="165"/>
      <c r="G280" s="135"/>
      <c r="H280" s="118"/>
      <c r="I280" s="132"/>
      <c r="J280" s="40" t="s">
        <v>2</v>
      </c>
      <c r="K280" s="103">
        <f>供給09!J10</f>
        <v>0</v>
      </c>
      <c r="L280" s="106">
        <f>供給09!K10</f>
        <v>0</v>
      </c>
      <c r="M280" s="68">
        <f>供給09!L10</f>
        <v>0</v>
      </c>
      <c r="N280" s="69">
        <f>供給09!M10</f>
        <v>0</v>
      </c>
      <c r="O280" s="69">
        <f>供給09!N10</f>
        <v>0</v>
      </c>
      <c r="P280" s="69">
        <f>供給09!O10</f>
        <v>0</v>
      </c>
      <c r="Q280" s="69">
        <f>供給09!P10</f>
        <v>0</v>
      </c>
      <c r="R280" s="69">
        <f>供給09!Q10</f>
        <v>0</v>
      </c>
      <c r="S280" s="69">
        <f>供給09!R10</f>
        <v>0</v>
      </c>
      <c r="T280" s="68">
        <f>供給09!S10</f>
        <v>0</v>
      </c>
      <c r="U280" s="69">
        <f>供給09!T10</f>
        <v>0</v>
      </c>
      <c r="V280" s="69">
        <f>供給09!U10</f>
        <v>0</v>
      </c>
      <c r="W280" s="69">
        <f>供給09!V10</f>
        <v>0</v>
      </c>
      <c r="X280" s="68">
        <f>供給09!W10</f>
        <v>0</v>
      </c>
      <c r="Y280" s="70">
        <f>供給09!X10</f>
        <v>0</v>
      </c>
      <c r="Z280" s="70">
        <f>供給09!Y10</f>
        <v>0</v>
      </c>
      <c r="AA280" s="71">
        <f>供給09!Z10</f>
        <v>0</v>
      </c>
    </row>
    <row r="281" spans="2:27">
      <c r="B281" s="161"/>
      <c r="C281" s="161"/>
      <c r="D281" s="165"/>
      <c r="E281" s="165"/>
      <c r="F281" s="165"/>
      <c r="G281" s="133">
        <f>供給09!F11</f>
        <v>0</v>
      </c>
      <c r="H281" s="116" t="s">
        <v>16</v>
      </c>
      <c r="I281" s="130">
        <f>供給09!H11</f>
        <v>0</v>
      </c>
      <c r="J281" s="38" t="s">
        <v>10</v>
      </c>
      <c r="K281" s="101">
        <f>供給09!J11</f>
        <v>0</v>
      </c>
      <c r="L281" s="104">
        <f>供給09!K11</f>
        <v>0</v>
      </c>
      <c r="M281" s="55">
        <f>供給09!L11</f>
        <v>0</v>
      </c>
      <c r="N281" s="56">
        <f>供給09!M11</f>
        <v>0</v>
      </c>
      <c r="O281" s="57">
        <f>供給09!N11</f>
        <v>0</v>
      </c>
      <c r="P281" s="57">
        <f>供給09!O11</f>
        <v>0</v>
      </c>
      <c r="Q281" s="57">
        <f>供給09!P11</f>
        <v>0</v>
      </c>
      <c r="R281" s="57">
        <f>供給09!Q11</f>
        <v>0</v>
      </c>
      <c r="S281" s="58">
        <f>供給09!R11</f>
        <v>0</v>
      </c>
      <c r="T281" s="58">
        <f>供給09!S11</f>
        <v>0</v>
      </c>
      <c r="U281" s="58">
        <f>供給09!T11</f>
        <v>0</v>
      </c>
      <c r="V281" s="58">
        <f>供給09!U11</f>
        <v>0</v>
      </c>
      <c r="W281" s="58">
        <f>供給09!V11</f>
        <v>0</v>
      </c>
      <c r="X281" s="59">
        <f>供給09!W11</f>
        <v>0</v>
      </c>
      <c r="Y281" s="60">
        <f>供給09!X11</f>
        <v>0</v>
      </c>
      <c r="Z281" s="60">
        <f>供給09!Y11</f>
        <v>0</v>
      </c>
      <c r="AA281" s="61">
        <f>供給09!Z11</f>
        <v>0</v>
      </c>
    </row>
    <row r="282" spans="2:27">
      <c r="B282" s="161"/>
      <c r="C282" s="161"/>
      <c r="D282" s="165"/>
      <c r="E282" s="165"/>
      <c r="F282" s="165"/>
      <c r="G282" s="134"/>
      <c r="H282" s="117"/>
      <c r="I282" s="131"/>
      <c r="J282" s="39" t="s">
        <v>11</v>
      </c>
      <c r="K282" s="102">
        <f>供給09!J12</f>
        <v>0</v>
      </c>
      <c r="L282" s="105">
        <f>供給09!K12</f>
        <v>0</v>
      </c>
      <c r="M282" s="64">
        <f>供給09!L12</f>
        <v>0</v>
      </c>
      <c r="N282" s="65">
        <f>供給09!M12</f>
        <v>0</v>
      </c>
      <c r="O282" s="65">
        <f>供給09!N12</f>
        <v>0</v>
      </c>
      <c r="P282" s="65">
        <f>供給09!O12</f>
        <v>0</v>
      </c>
      <c r="Q282" s="65">
        <f>供給09!P12</f>
        <v>0</v>
      </c>
      <c r="R282" s="65">
        <f>供給09!Q12</f>
        <v>0</v>
      </c>
      <c r="S282" s="65">
        <f>供給09!R12</f>
        <v>0</v>
      </c>
      <c r="T282" s="65">
        <f>供給09!S12</f>
        <v>0</v>
      </c>
      <c r="U282" s="65">
        <f>供給09!T12</f>
        <v>0</v>
      </c>
      <c r="V282" s="65">
        <f>供給09!U12</f>
        <v>0</v>
      </c>
      <c r="W282" s="65">
        <f>供給09!V12</f>
        <v>0</v>
      </c>
      <c r="X282" s="64">
        <f>供給09!W12</f>
        <v>0</v>
      </c>
      <c r="Y282" s="66">
        <f>供給09!X12</f>
        <v>0</v>
      </c>
      <c r="Z282" s="66">
        <f>供給09!Y12</f>
        <v>0</v>
      </c>
      <c r="AA282" s="67">
        <f>供給09!Z12</f>
        <v>0</v>
      </c>
    </row>
    <row r="283" spans="2:27">
      <c r="B283" s="161"/>
      <c r="C283" s="161"/>
      <c r="D283" s="165"/>
      <c r="E283" s="165"/>
      <c r="F283" s="165"/>
      <c r="G283" s="134"/>
      <c r="H283" s="117"/>
      <c r="I283" s="131"/>
      <c r="J283" s="39" t="s">
        <v>12</v>
      </c>
      <c r="K283" s="102">
        <f>供給09!J13</f>
        <v>0</v>
      </c>
      <c r="L283" s="105">
        <f>供給09!K13</f>
        <v>0</v>
      </c>
      <c r="M283" s="64">
        <f>供給09!L13</f>
        <v>0</v>
      </c>
      <c r="N283" s="65">
        <f>供給09!M13</f>
        <v>0</v>
      </c>
      <c r="O283" s="65">
        <f>供給09!N13</f>
        <v>0</v>
      </c>
      <c r="P283" s="65">
        <f>供給09!O13</f>
        <v>0</v>
      </c>
      <c r="Q283" s="65">
        <f>供給09!P13</f>
        <v>0</v>
      </c>
      <c r="R283" s="65">
        <f>供給09!Q13</f>
        <v>0</v>
      </c>
      <c r="S283" s="65">
        <f>供給09!R13</f>
        <v>0</v>
      </c>
      <c r="T283" s="65">
        <f>供給09!S13</f>
        <v>0</v>
      </c>
      <c r="U283" s="65">
        <f>供給09!T13</f>
        <v>0</v>
      </c>
      <c r="V283" s="65">
        <f>供給09!U13</f>
        <v>0</v>
      </c>
      <c r="W283" s="65">
        <f>供給09!V13</f>
        <v>0</v>
      </c>
      <c r="X283" s="64">
        <f>供給09!W13</f>
        <v>0</v>
      </c>
      <c r="Y283" s="66">
        <f>供給09!X13</f>
        <v>0</v>
      </c>
      <c r="Z283" s="66">
        <f>供給09!Y13</f>
        <v>0</v>
      </c>
      <c r="AA283" s="67">
        <f>供給09!Z13</f>
        <v>0</v>
      </c>
    </row>
    <row r="284" spans="2:27">
      <c r="B284" s="161"/>
      <c r="C284" s="161"/>
      <c r="D284" s="165"/>
      <c r="E284" s="165"/>
      <c r="F284" s="165"/>
      <c r="G284" s="134"/>
      <c r="H284" s="117"/>
      <c r="I284" s="131"/>
      <c r="J284" s="39" t="s">
        <v>13</v>
      </c>
      <c r="K284" s="102">
        <f>供給09!J14</f>
        <v>0</v>
      </c>
      <c r="L284" s="105">
        <f>供給09!K14</f>
        <v>0</v>
      </c>
      <c r="M284" s="64">
        <f>供給09!L14</f>
        <v>0</v>
      </c>
      <c r="N284" s="65">
        <f>供給09!M14</f>
        <v>0</v>
      </c>
      <c r="O284" s="65">
        <f>供給09!N14</f>
        <v>0</v>
      </c>
      <c r="P284" s="65">
        <f>供給09!O14</f>
        <v>0</v>
      </c>
      <c r="Q284" s="65">
        <f>供給09!P14</f>
        <v>0</v>
      </c>
      <c r="R284" s="65">
        <f>供給09!Q14</f>
        <v>0</v>
      </c>
      <c r="S284" s="65">
        <f>供給09!R14</f>
        <v>0</v>
      </c>
      <c r="T284" s="65">
        <f>供給09!S14</f>
        <v>0</v>
      </c>
      <c r="U284" s="65">
        <f>供給09!T14</f>
        <v>0</v>
      </c>
      <c r="V284" s="65">
        <f>供給09!U14</f>
        <v>0</v>
      </c>
      <c r="W284" s="65">
        <f>供給09!V14</f>
        <v>0</v>
      </c>
      <c r="X284" s="64">
        <f>供給09!W14</f>
        <v>0</v>
      </c>
      <c r="Y284" s="66">
        <f>供給09!X14</f>
        <v>0</v>
      </c>
      <c r="Z284" s="66">
        <f>供給09!Y14</f>
        <v>0</v>
      </c>
      <c r="AA284" s="67">
        <f>供給09!Z14</f>
        <v>0</v>
      </c>
    </row>
    <row r="285" spans="2:27">
      <c r="B285" s="161"/>
      <c r="C285" s="161"/>
      <c r="D285" s="165"/>
      <c r="E285" s="165"/>
      <c r="F285" s="165"/>
      <c r="G285" s="135"/>
      <c r="H285" s="118"/>
      <c r="I285" s="132"/>
      <c r="J285" s="40" t="s">
        <v>2</v>
      </c>
      <c r="K285" s="103">
        <f>供給09!J15</f>
        <v>0</v>
      </c>
      <c r="L285" s="106">
        <f>供給09!K15</f>
        <v>0</v>
      </c>
      <c r="M285" s="68">
        <f>供給09!L15</f>
        <v>0</v>
      </c>
      <c r="N285" s="69">
        <f>供給09!M15</f>
        <v>0</v>
      </c>
      <c r="O285" s="69">
        <f>供給09!N15</f>
        <v>0</v>
      </c>
      <c r="P285" s="69">
        <f>供給09!O15</f>
        <v>0</v>
      </c>
      <c r="Q285" s="69">
        <f>供給09!P15</f>
        <v>0</v>
      </c>
      <c r="R285" s="69">
        <f>供給09!Q15</f>
        <v>0</v>
      </c>
      <c r="S285" s="69">
        <f>供給09!R15</f>
        <v>0</v>
      </c>
      <c r="T285" s="68">
        <f>供給09!S15</f>
        <v>0</v>
      </c>
      <c r="U285" s="69">
        <f>供給09!T15</f>
        <v>0</v>
      </c>
      <c r="V285" s="69">
        <f>供給09!U15</f>
        <v>0</v>
      </c>
      <c r="W285" s="69">
        <f>供給09!V15</f>
        <v>0</v>
      </c>
      <c r="X285" s="68">
        <f>供給09!W15</f>
        <v>0</v>
      </c>
      <c r="Y285" s="70">
        <f>供給09!X15</f>
        <v>0</v>
      </c>
      <c r="Z285" s="70">
        <f>供給09!Y15</f>
        <v>0</v>
      </c>
      <c r="AA285" s="71">
        <f>供給09!Z15</f>
        <v>0</v>
      </c>
    </row>
    <row r="286" spans="2:27">
      <c r="B286" s="161"/>
      <c r="C286" s="161"/>
      <c r="D286" s="165"/>
      <c r="E286" s="165"/>
      <c r="F286" s="165"/>
      <c r="G286" s="133">
        <f>供給09!F16</f>
        <v>0</v>
      </c>
      <c r="H286" s="116" t="s">
        <v>17</v>
      </c>
      <c r="I286" s="130">
        <f>供給09!H16</f>
        <v>0</v>
      </c>
      <c r="J286" s="38" t="s">
        <v>10</v>
      </c>
      <c r="K286" s="101">
        <f>供給09!J16</f>
        <v>0</v>
      </c>
      <c r="L286" s="104">
        <f>供給09!K16</f>
        <v>0</v>
      </c>
      <c r="M286" s="55">
        <f>供給09!L16</f>
        <v>0</v>
      </c>
      <c r="N286" s="56">
        <f>供給09!M16</f>
        <v>0</v>
      </c>
      <c r="O286" s="57">
        <f>供給09!N16</f>
        <v>0</v>
      </c>
      <c r="P286" s="57">
        <f>供給09!O16</f>
        <v>0</v>
      </c>
      <c r="Q286" s="57">
        <f>供給09!P16</f>
        <v>0</v>
      </c>
      <c r="R286" s="57">
        <f>供給09!Q16</f>
        <v>0</v>
      </c>
      <c r="S286" s="58">
        <f>供給09!R16</f>
        <v>0</v>
      </c>
      <c r="T286" s="58">
        <f>供給09!S16</f>
        <v>0</v>
      </c>
      <c r="U286" s="58">
        <f>供給09!T16</f>
        <v>0</v>
      </c>
      <c r="V286" s="58">
        <f>供給09!U16</f>
        <v>0</v>
      </c>
      <c r="W286" s="58">
        <f>供給09!V16</f>
        <v>0</v>
      </c>
      <c r="X286" s="59">
        <f>供給09!W16</f>
        <v>0</v>
      </c>
      <c r="Y286" s="60">
        <f>供給09!X16</f>
        <v>0</v>
      </c>
      <c r="Z286" s="60">
        <f>供給09!Y16</f>
        <v>0</v>
      </c>
      <c r="AA286" s="61">
        <f>供給09!Z16</f>
        <v>0</v>
      </c>
    </row>
    <row r="287" spans="2:27">
      <c r="B287" s="161"/>
      <c r="C287" s="161"/>
      <c r="D287" s="165"/>
      <c r="E287" s="165"/>
      <c r="F287" s="165"/>
      <c r="G287" s="134"/>
      <c r="H287" s="117"/>
      <c r="I287" s="131"/>
      <c r="J287" s="39" t="s">
        <v>11</v>
      </c>
      <c r="K287" s="102">
        <f>供給09!J17</f>
        <v>0</v>
      </c>
      <c r="L287" s="105">
        <f>供給09!K17</f>
        <v>0</v>
      </c>
      <c r="M287" s="64">
        <f>供給09!L17</f>
        <v>0</v>
      </c>
      <c r="N287" s="65">
        <f>供給09!M17</f>
        <v>0</v>
      </c>
      <c r="O287" s="65">
        <f>供給09!N17</f>
        <v>0</v>
      </c>
      <c r="P287" s="65">
        <f>供給09!O17</f>
        <v>0</v>
      </c>
      <c r="Q287" s="65">
        <f>供給09!P17</f>
        <v>0</v>
      </c>
      <c r="R287" s="65">
        <f>供給09!Q17</f>
        <v>0</v>
      </c>
      <c r="S287" s="65">
        <f>供給09!R17</f>
        <v>0</v>
      </c>
      <c r="T287" s="65">
        <f>供給09!S17</f>
        <v>0</v>
      </c>
      <c r="U287" s="65">
        <f>供給09!T17</f>
        <v>0</v>
      </c>
      <c r="V287" s="65">
        <f>供給09!U17</f>
        <v>0</v>
      </c>
      <c r="W287" s="65">
        <f>供給09!V17</f>
        <v>0</v>
      </c>
      <c r="X287" s="64">
        <f>供給09!W17</f>
        <v>0</v>
      </c>
      <c r="Y287" s="66">
        <f>供給09!X17</f>
        <v>0</v>
      </c>
      <c r="Z287" s="66">
        <f>供給09!Y17</f>
        <v>0</v>
      </c>
      <c r="AA287" s="67">
        <f>供給09!Z17</f>
        <v>0</v>
      </c>
    </row>
    <row r="288" spans="2:27">
      <c r="B288" s="161"/>
      <c r="C288" s="161"/>
      <c r="D288" s="165"/>
      <c r="E288" s="165"/>
      <c r="F288" s="165"/>
      <c r="G288" s="134"/>
      <c r="H288" s="117"/>
      <c r="I288" s="131"/>
      <c r="J288" s="39" t="s">
        <v>12</v>
      </c>
      <c r="K288" s="102">
        <f>供給09!J18</f>
        <v>0</v>
      </c>
      <c r="L288" s="105">
        <f>供給09!K18</f>
        <v>0</v>
      </c>
      <c r="M288" s="64">
        <f>供給09!L18</f>
        <v>0</v>
      </c>
      <c r="N288" s="65">
        <f>供給09!M18</f>
        <v>0</v>
      </c>
      <c r="O288" s="65">
        <f>供給09!N18</f>
        <v>0</v>
      </c>
      <c r="P288" s="65">
        <f>供給09!O18</f>
        <v>0</v>
      </c>
      <c r="Q288" s="65">
        <f>供給09!P18</f>
        <v>0</v>
      </c>
      <c r="R288" s="65">
        <f>供給09!Q18</f>
        <v>0</v>
      </c>
      <c r="S288" s="65">
        <f>供給09!R18</f>
        <v>0</v>
      </c>
      <c r="T288" s="65">
        <f>供給09!S18</f>
        <v>0</v>
      </c>
      <c r="U288" s="65">
        <f>供給09!T18</f>
        <v>0</v>
      </c>
      <c r="V288" s="65">
        <f>供給09!U18</f>
        <v>0</v>
      </c>
      <c r="W288" s="65">
        <f>供給09!V18</f>
        <v>0</v>
      </c>
      <c r="X288" s="64">
        <f>供給09!W18</f>
        <v>0</v>
      </c>
      <c r="Y288" s="66">
        <f>供給09!X18</f>
        <v>0</v>
      </c>
      <c r="Z288" s="66">
        <f>供給09!Y18</f>
        <v>0</v>
      </c>
      <c r="AA288" s="67">
        <f>供給09!Z18</f>
        <v>0</v>
      </c>
    </row>
    <row r="289" spans="2:27">
      <c r="B289" s="161"/>
      <c r="C289" s="161"/>
      <c r="D289" s="165"/>
      <c r="E289" s="165"/>
      <c r="F289" s="165"/>
      <c r="G289" s="134"/>
      <c r="H289" s="117"/>
      <c r="I289" s="131"/>
      <c r="J289" s="39" t="s">
        <v>13</v>
      </c>
      <c r="K289" s="102">
        <f>供給09!J19</f>
        <v>0</v>
      </c>
      <c r="L289" s="105">
        <f>供給09!K19</f>
        <v>0</v>
      </c>
      <c r="M289" s="64">
        <f>供給09!L19</f>
        <v>0</v>
      </c>
      <c r="N289" s="65">
        <f>供給09!M19</f>
        <v>0</v>
      </c>
      <c r="O289" s="65">
        <f>供給09!N19</f>
        <v>0</v>
      </c>
      <c r="P289" s="65">
        <f>供給09!O19</f>
        <v>0</v>
      </c>
      <c r="Q289" s="65">
        <f>供給09!P19</f>
        <v>0</v>
      </c>
      <c r="R289" s="65">
        <f>供給09!Q19</f>
        <v>0</v>
      </c>
      <c r="S289" s="65">
        <f>供給09!R19</f>
        <v>0</v>
      </c>
      <c r="T289" s="65">
        <f>供給09!S19</f>
        <v>0</v>
      </c>
      <c r="U289" s="65">
        <f>供給09!T19</f>
        <v>0</v>
      </c>
      <c r="V289" s="65">
        <f>供給09!U19</f>
        <v>0</v>
      </c>
      <c r="W289" s="65">
        <f>供給09!V19</f>
        <v>0</v>
      </c>
      <c r="X289" s="64">
        <f>供給09!W19</f>
        <v>0</v>
      </c>
      <c r="Y289" s="66">
        <f>供給09!X19</f>
        <v>0</v>
      </c>
      <c r="Z289" s="66">
        <f>供給09!Y19</f>
        <v>0</v>
      </c>
      <c r="AA289" s="67">
        <f>供給09!Z19</f>
        <v>0</v>
      </c>
    </row>
    <row r="290" spans="2:27">
      <c r="B290" s="161"/>
      <c r="C290" s="161"/>
      <c r="D290" s="165"/>
      <c r="E290" s="165"/>
      <c r="F290" s="165"/>
      <c r="G290" s="135"/>
      <c r="H290" s="118"/>
      <c r="I290" s="132"/>
      <c r="J290" s="40" t="s">
        <v>2</v>
      </c>
      <c r="K290" s="103">
        <f>供給09!J20</f>
        <v>0</v>
      </c>
      <c r="L290" s="106">
        <f>供給09!K20</f>
        <v>0</v>
      </c>
      <c r="M290" s="68">
        <f>供給09!L20</f>
        <v>0</v>
      </c>
      <c r="N290" s="69">
        <f>供給09!M20</f>
        <v>0</v>
      </c>
      <c r="O290" s="69">
        <f>供給09!N20</f>
        <v>0</v>
      </c>
      <c r="P290" s="69">
        <f>供給09!O20</f>
        <v>0</v>
      </c>
      <c r="Q290" s="69">
        <f>供給09!P20</f>
        <v>0</v>
      </c>
      <c r="R290" s="69">
        <f>供給09!Q20</f>
        <v>0</v>
      </c>
      <c r="S290" s="69">
        <f>供給09!R20</f>
        <v>0</v>
      </c>
      <c r="T290" s="68">
        <f>供給09!S20</f>
        <v>0</v>
      </c>
      <c r="U290" s="69">
        <f>供給09!T20</f>
        <v>0</v>
      </c>
      <c r="V290" s="69">
        <f>供給09!U20</f>
        <v>0</v>
      </c>
      <c r="W290" s="69">
        <f>供給09!V20</f>
        <v>0</v>
      </c>
      <c r="X290" s="68">
        <f>供給09!W20</f>
        <v>0</v>
      </c>
      <c r="Y290" s="70">
        <f>供給09!X20</f>
        <v>0</v>
      </c>
      <c r="Z290" s="70">
        <f>供給09!Y20</f>
        <v>0</v>
      </c>
      <c r="AA290" s="71">
        <f>供給09!Z20</f>
        <v>0</v>
      </c>
    </row>
    <row r="291" spans="2:27">
      <c r="B291" s="161"/>
      <c r="C291" s="161"/>
      <c r="D291" s="165"/>
      <c r="E291" s="165"/>
      <c r="F291" s="165"/>
      <c r="G291" s="133">
        <f>供給09!F21</f>
        <v>0</v>
      </c>
      <c r="H291" s="119" t="s">
        <v>18</v>
      </c>
      <c r="I291" s="130">
        <f>供給09!H21</f>
        <v>0</v>
      </c>
      <c r="J291" s="38" t="s">
        <v>10</v>
      </c>
      <c r="K291" s="101">
        <f>供給09!J21</f>
        <v>0</v>
      </c>
      <c r="L291" s="104">
        <f>供給09!K21</f>
        <v>0</v>
      </c>
      <c r="M291" s="55">
        <f>供給09!L21</f>
        <v>0</v>
      </c>
      <c r="N291" s="56">
        <f>供給09!M21</f>
        <v>0</v>
      </c>
      <c r="O291" s="57">
        <f>供給09!N21</f>
        <v>0</v>
      </c>
      <c r="P291" s="57">
        <f>供給09!O21</f>
        <v>0</v>
      </c>
      <c r="Q291" s="57">
        <f>供給09!P21</f>
        <v>0</v>
      </c>
      <c r="R291" s="57">
        <f>供給09!Q21</f>
        <v>0</v>
      </c>
      <c r="S291" s="58">
        <f>供給09!R21</f>
        <v>0</v>
      </c>
      <c r="T291" s="58">
        <f>供給09!S21</f>
        <v>0</v>
      </c>
      <c r="U291" s="58">
        <f>供給09!T21</f>
        <v>0</v>
      </c>
      <c r="V291" s="58">
        <f>供給09!U21</f>
        <v>0</v>
      </c>
      <c r="W291" s="58">
        <f>供給09!V21</f>
        <v>0</v>
      </c>
      <c r="X291" s="59">
        <f>供給09!W21</f>
        <v>0</v>
      </c>
      <c r="Y291" s="60">
        <f>供給09!X21</f>
        <v>0</v>
      </c>
      <c r="Z291" s="60">
        <f>供給09!Y21</f>
        <v>0</v>
      </c>
      <c r="AA291" s="61">
        <f>供給09!Z21</f>
        <v>0</v>
      </c>
    </row>
    <row r="292" spans="2:27">
      <c r="B292" s="161"/>
      <c r="C292" s="161"/>
      <c r="D292" s="165"/>
      <c r="E292" s="165"/>
      <c r="F292" s="165"/>
      <c r="G292" s="134"/>
      <c r="H292" s="117"/>
      <c r="I292" s="131"/>
      <c r="J292" s="39" t="s">
        <v>11</v>
      </c>
      <c r="K292" s="102">
        <f>供給09!J22</f>
        <v>0</v>
      </c>
      <c r="L292" s="105">
        <f>供給09!K22</f>
        <v>0</v>
      </c>
      <c r="M292" s="64">
        <f>供給09!L22</f>
        <v>0</v>
      </c>
      <c r="N292" s="65">
        <f>供給09!M22</f>
        <v>0</v>
      </c>
      <c r="O292" s="65">
        <f>供給09!N22</f>
        <v>0</v>
      </c>
      <c r="P292" s="65">
        <f>供給09!O22</f>
        <v>0</v>
      </c>
      <c r="Q292" s="65">
        <f>供給09!P22</f>
        <v>0</v>
      </c>
      <c r="R292" s="65">
        <f>供給09!Q22</f>
        <v>0</v>
      </c>
      <c r="S292" s="65">
        <f>供給09!R22</f>
        <v>0</v>
      </c>
      <c r="T292" s="65">
        <f>供給09!S22</f>
        <v>0</v>
      </c>
      <c r="U292" s="65">
        <f>供給09!T22</f>
        <v>0</v>
      </c>
      <c r="V292" s="65">
        <f>供給09!U22</f>
        <v>0</v>
      </c>
      <c r="W292" s="65">
        <f>供給09!V22</f>
        <v>0</v>
      </c>
      <c r="X292" s="64">
        <f>供給09!W22</f>
        <v>0</v>
      </c>
      <c r="Y292" s="66">
        <f>供給09!X22</f>
        <v>0</v>
      </c>
      <c r="Z292" s="66">
        <f>供給09!Y22</f>
        <v>0</v>
      </c>
      <c r="AA292" s="67">
        <f>供給09!Z22</f>
        <v>0</v>
      </c>
    </row>
    <row r="293" spans="2:27">
      <c r="B293" s="161"/>
      <c r="C293" s="161"/>
      <c r="D293" s="165"/>
      <c r="E293" s="165"/>
      <c r="F293" s="165"/>
      <c r="G293" s="134"/>
      <c r="H293" s="117"/>
      <c r="I293" s="131"/>
      <c r="J293" s="39" t="s">
        <v>12</v>
      </c>
      <c r="K293" s="102">
        <f>供給09!J23</f>
        <v>0</v>
      </c>
      <c r="L293" s="105">
        <f>供給09!K23</f>
        <v>0</v>
      </c>
      <c r="M293" s="64">
        <f>供給09!L23</f>
        <v>0</v>
      </c>
      <c r="N293" s="65">
        <f>供給09!M23</f>
        <v>0</v>
      </c>
      <c r="O293" s="65">
        <f>供給09!N23</f>
        <v>0</v>
      </c>
      <c r="P293" s="65">
        <f>供給09!O23</f>
        <v>0</v>
      </c>
      <c r="Q293" s="65">
        <f>供給09!P23</f>
        <v>0</v>
      </c>
      <c r="R293" s="65">
        <f>供給09!Q23</f>
        <v>0</v>
      </c>
      <c r="S293" s="65">
        <f>供給09!R23</f>
        <v>0</v>
      </c>
      <c r="T293" s="65">
        <f>供給09!S23</f>
        <v>0</v>
      </c>
      <c r="U293" s="65">
        <f>供給09!T23</f>
        <v>0</v>
      </c>
      <c r="V293" s="65">
        <f>供給09!U23</f>
        <v>0</v>
      </c>
      <c r="W293" s="65">
        <f>供給09!V23</f>
        <v>0</v>
      </c>
      <c r="X293" s="64">
        <f>供給09!W23</f>
        <v>0</v>
      </c>
      <c r="Y293" s="66">
        <f>供給09!X23</f>
        <v>0</v>
      </c>
      <c r="Z293" s="66">
        <f>供給09!Y23</f>
        <v>0</v>
      </c>
      <c r="AA293" s="67">
        <f>供給09!Z23</f>
        <v>0</v>
      </c>
    </row>
    <row r="294" spans="2:27">
      <c r="B294" s="161"/>
      <c r="C294" s="161"/>
      <c r="D294" s="165"/>
      <c r="E294" s="165"/>
      <c r="F294" s="165"/>
      <c r="G294" s="134"/>
      <c r="H294" s="117"/>
      <c r="I294" s="131"/>
      <c r="J294" s="39" t="s">
        <v>13</v>
      </c>
      <c r="K294" s="102">
        <f>供給09!J24</f>
        <v>0</v>
      </c>
      <c r="L294" s="105">
        <f>供給09!K24</f>
        <v>0</v>
      </c>
      <c r="M294" s="64">
        <f>供給09!L24</f>
        <v>0</v>
      </c>
      <c r="N294" s="65">
        <f>供給09!M24</f>
        <v>0</v>
      </c>
      <c r="O294" s="65">
        <f>供給09!N24</f>
        <v>0</v>
      </c>
      <c r="P294" s="65">
        <f>供給09!O24</f>
        <v>0</v>
      </c>
      <c r="Q294" s="65">
        <f>供給09!P24</f>
        <v>0</v>
      </c>
      <c r="R294" s="65">
        <f>供給09!Q24</f>
        <v>0</v>
      </c>
      <c r="S294" s="65">
        <f>供給09!R24</f>
        <v>0</v>
      </c>
      <c r="T294" s="65">
        <f>供給09!S24</f>
        <v>0</v>
      </c>
      <c r="U294" s="65">
        <f>供給09!T24</f>
        <v>0</v>
      </c>
      <c r="V294" s="65">
        <f>供給09!U24</f>
        <v>0</v>
      </c>
      <c r="W294" s="65">
        <f>供給09!V24</f>
        <v>0</v>
      </c>
      <c r="X294" s="64">
        <f>供給09!W24</f>
        <v>0</v>
      </c>
      <c r="Y294" s="66">
        <f>供給09!X24</f>
        <v>0</v>
      </c>
      <c r="Z294" s="66">
        <f>供給09!Y24</f>
        <v>0</v>
      </c>
      <c r="AA294" s="67">
        <f>供給09!Z24</f>
        <v>0</v>
      </c>
    </row>
    <row r="295" spans="2:27">
      <c r="B295" s="161"/>
      <c r="C295" s="161"/>
      <c r="D295" s="165"/>
      <c r="E295" s="165"/>
      <c r="F295" s="165"/>
      <c r="G295" s="135"/>
      <c r="H295" s="118"/>
      <c r="I295" s="132"/>
      <c r="J295" s="40" t="s">
        <v>2</v>
      </c>
      <c r="K295" s="103">
        <f>供給09!J25</f>
        <v>0</v>
      </c>
      <c r="L295" s="106">
        <f>供給09!K25</f>
        <v>0</v>
      </c>
      <c r="M295" s="68">
        <f>供給09!L25</f>
        <v>0</v>
      </c>
      <c r="N295" s="69">
        <f>供給09!M25</f>
        <v>0</v>
      </c>
      <c r="O295" s="69">
        <f>供給09!N25</f>
        <v>0</v>
      </c>
      <c r="P295" s="69">
        <f>供給09!O25</f>
        <v>0</v>
      </c>
      <c r="Q295" s="69">
        <f>供給09!P25</f>
        <v>0</v>
      </c>
      <c r="R295" s="69">
        <f>供給09!Q25</f>
        <v>0</v>
      </c>
      <c r="S295" s="69">
        <f>供給09!R25</f>
        <v>0</v>
      </c>
      <c r="T295" s="68">
        <f>供給09!S25</f>
        <v>0</v>
      </c>
      <c r="U295" s="69">
        <f>供給09!T25</f>
        <v>0</v>
      </c>
      <c r="V295" s="69">
        <f>供給09!U25</f>
        <v>0</v>
      </c>
      <c r="W295" s="69">
        <f>供給09!V25</f>
        <v>0</v>
      </c>
      <c r="X295" s="68">
        <f>供給09!W25</f>
        <v>0</v>
      </c>
      <c r="Y295" s="70">
        <f>供給09!X25</f>
        <v>0</v>
      </c>
      <c r="Z295" s="70">
        <f>供給09!Y25</f>
        <v>0</v>
      </c>
      <c r="AA295" s="71">
        <f>供給09!Z25</f>
        <v>0</v>
      </c>
    </row>
    <row r="296" spans="2:27">
      <c r="B296" s="161"/>
      <c r="C296" s="161"/>
      <c r="D296" s="165"/>
      <c r="E296" s="165"/>
      <c r="F296" s="165"/>
      <c r="G296" s="133">
        <f>供給09!F26</f>
        <v>0</v>
      </c>
      <c r="H296" s="116" t="s">
        <v>19</v>
      </c>
      <c r="I296" s="130">
        <f>供給09!H26</f>
        <v>0</v>
      </c>
      <c r="J296" s="38" t="s">
        <v>10</v>
      </c>
      <c r="K296" s="101">
        <f>供給09!J26</f>
        <v>0</v>
      </c>
      <c r="L296" s="104">
        <f>供給09!K26</f>
        <v>0</v>
      </c>
      <c r="M296" s="55">
        <f>供給09!L26</f>
        <v>0</v>
      </c>
      <c r="N296" s="56">
        <f>供給09!M26</f>
        <v>0</v>
      </c>
      <c r="O296" s="57">
        <f>供給09!N26</f>
        <v>0</v>
      </c>
      <c r="P296" s="57">
        <f>供給09!O26</f>
        <v>0</v>
      </c>
      <c r="Q296" s="57">
        <f>供給09!P26</f>
        <v>0</v>
      </c>
      <c r="R296" s="57">
        <f>供給09!Q26</f>
        <v>0</v>
      </c>
      <c r="S296" s="58">
        <f>供給09!R26</f>
        <v>0</v>
      </c>
      <c r="T296" s="58">
        <f>供給09!S26</f>
        <v>0</v>
      </c>
      <c r="U296" s="58">
        <f>供給09!T26</f>
        <v>0</v>
      </c>
      <c r="V296" s="58">
        <f>供給09!U26</f>
        <v>0</v>
      </c>
      <c r="W296" s="58">
        <f>供給09!V26</f>
        <v>0</v>
      </c>
      <c r="X296" s="59">
        <f>供給09!W26</f>
        <v>0</v>
      </c>
      <c r="Y296" s="60">
        <f>供給09!X26</f>
        <v>0</v>
      </c>
      <c r="Z296" s="60">
        <f>供給09!Y26</f>
        <v>0</v>
      </c>
      <c r="AA296" s="61">
        <f>供給09!Z26</f>
        <v>0</v>
      </c>
    </row>
    <row r="297" spans="2:27">
      <c r="B297" s="161"/>
      <c r="C297" s="161"/>
      <c r="D297" s="165"/>
      <c r="E297" s="165"/>
      <c r="F297" s="165"/>
      <c r="G297" s="134"/>
      <c r="H297" s="117"/>
      <c r="I297" s="131"/>
      <c r="J297" s="39" t="s">
        <v>11</v>
      </c>
      <c r="K297" s="102">
        <f>供給09!J27</f>
        <v>0</v>
      </c>
      <c r="L297" s="105">
        <f>供給09!K27</f>
        <v>0</v>
      </c>
      <c r="M297" s="64">
        <f>供給09!L27</f>
        <v>0</v>
      </c>
      <c r="N297" s="65">
        <f>供給09!M27</f>
        <v>0</v>
      </c>
      <c r="O297" s="65">
        <f>供給09!N27</f>
        <v>0</v>
      </c>
      <c r="P297" s="65">
        <f>供給09!O27</f>
        <v>0</v>
      </c>
      <c r="Q297" s="65">
        <f>供給09!P27</f>
        <v>0</v>
      </c>
      <c r="R297" s="65">
        <f>供給09!Q27</f>
        <v>0</v>
      </c>
      <c r="S297" s="65">
        <f>供給09!R27</f>
        <v>0</v>
      </c>
      <c r="T297" s="65">
        <f>供給09!S27</f>
        <v>0</v>
      </c>
      <c r="U297" s="65">
        <f>供給09!T27</f>
        <v>0</v>
      </c>
      <c r="V297" s="65">
        <f>供給09!U27</f>
        <v>0</v>
      </c>
      <c r="W297" s="65">
        <f>供給09!V27</f>
        <v>0</v>
      </c>
      <c r="X297" s="64">
        <f>供給09!W27</f>
        <v>0</v>
      </c>
      <c r="Y297" s="66">
        <f>供給09!X27</f>
        <v>0</v>
      </c>
      <c r="Z297" s="66">
        <f>供給09!Y27</f>
        <v>0</v>
      </c>
      <c r="AA297" s="67">
        <f>供給09!Z27</f>
        <v>0</v>
      </c>
    </row>
    <row r="298" spans="2:27">
      <c r="B298" s="161"/>
      <c r="C298" s="161"/>
      <c r="D298" s="165"/>
      <c r="E298" s="165"/>
      <c r="F298" s="165"/>
      <c r="G298" s="134"/>
      <c r="H298" s="117"/>
      <c r="I298" s="131"/>
      <c r="J298" s="39" t="s">
        <v>12</v>
      </c>
      <c r="K298" s="102">
        <f>供給09!J28</f>
        <v>0</v>
      </c>
      <c r="L298" s="105">
        <f>供給09!K28</f>
        <v>0</v>
      </c>
      <c r="M298" s="64">
        <f>供給09!L28</f>
        <v>0</v>
      </c>
      <c r="N298" s="65">
        <f>供給09!M28</f>
        <v>0</v>
      </c>
      <c r="O298" s="65">
        <f>供給09!N28</f>
        <v>0</v>
      </c>
      <c r="P298" s="65">
        <f>供給09!O28</f>
        <v>0</v>
      </c>
      <c r="Q298" s="65">
        <f>供給09!P28</f>
        <v>0</v>
      </c>
      <c r="R298" s="65">
        <f>供給09!Q28</f>
        <v>0</v>
      </c>
      <c r="S298" s="65">
        <f>供給09!R28</f>
        <v>0</v>
      </c>
      <c r="T298" s="65">
        <f>供給09!S28</f>
        <v>0</v>
      </c>
      <c r="U298" s="65">
        <f>供給09!T28</f>
        <v>0</v>
      </c>
      <c r="V298" s="65">
        <f>供給09!U28</f>
        <v>0</v>
      </c>
      <c r="W298" s="65">
        <f>供給09!V28</f>
        <v>0</v>
      </c>
      <c r="X298" s="64">
        <f>供給09!W28</f>
        <v>0</v>
      </c>
      <c r="Y298" s="66">
        <f>供給09!X28</f>
        <v>0</v>
      </c>
      <c r="Z298" s="66">
        <f>供給09!Y28</f>
        <v>0</v>
      </c>
      <c r="AA298" s="67">
        <f>供給09!Z28</f>
        <v>0</v>
      </c>
    </row>
    <row r="299" spans="2:27">
      <c r="B299" s="161"/>
      <c r="C299" s="161"/>
      <c r="D299" s="165"/>
      <c r="E299" s="165"/>
      <c r="F299" s="165"/>
      <c r="G299" s="134"/>
      <c r="H299" s="117"/>
      <c r="I299" s="131"/>
      <c r="J299" s="39" t="s">
        <v>13</v>
      </c>
      <c r="K299" s="102">
        <f>供給09!J29</f>
        <v>0</v>
      </c>
      <c r="L299" s="105">
        <f>供給09!K29</f>
        <v>0</v>
      </c>
      <c r="M299" s="64">
        <f>供給09!L29</f>
        <v>0</v>
      </c>
      <c r="N299" s="65">
        <f>供給09!M29</f>
        <v>0</v>
      </c>
      <c r="O299" s="65">
        <f>供給09!N29</f>
        <v>0</v>
      </c>
      <c r="P299" s="65">
        <f>供給09!O29</f>
        <v>0</v>
      </c>
      <c r="Q299" s="65">
        <f>供給09!P29</f>
        <v>0</v>
      </c>
      <c r="R299" s="65">
        <f>供給09!Q29</f>
        <v>0</v>
      </c>
      <c r="S299" s="65">
        <f>供給09!R29</f>
        <v>0</v>
      </c>
      <c r="T299" s="65">
        <f>供給09!S29</f>
        <v>0</v>
      </c>
      <c r="U299" s="65">
        <f>供給09!T29</f>
        <v>0</v>
      </c>
      <c r="V299" s="65">
        <f>供給09!U29</f>
        <v>0</v>
      </c>
      <c r="W299" s="65">
        <f>供給09!V29</f>
        <v>0</v>
      </c>
      <c r="X299" s="64">
        <f>供給09!W29</f>
        <v>0</v>
      </c>
      <c r="Y299" s="66">
        <f>供給09!X29</f>
        <v>0</v>
      </c>
      <c r="Z299" s="66">
        <f>供給09!Y29</f>
        <v>0</v>
      </c>
      <c r="AA299" s="67">
        <f>供給09!Z29</f>
        <v>0</v>
      </c>
    </row>
    <row r="300" spans="2:27">
      <c r="B300" s="161"/>
      <c r="C300" s="161"/>
      <c r="D300" s="165"/>
      <c r="E300" s="165"/>
      <c r="F300" s="165"/>
      <c r="G300" s="135"/>
      <c r="H300" s="118"/>
      <c r="I300" s="132"/>
      <c r="J300" s="40" t="s">
        <v>2</v>
      </c>
      <c r="K300" s="103">
        <f>供給09!J30</f>
        <v>0</v>
      </c>
      <c r="L300" s="106">
        <f>供給09!K30</f>
        <v>0</v>
      </c>
      <c r="M300" s="68">
        <f>供給09!L30</f>
        <v>0</v>
      </c>
      <c r="N300" s="69">
        <f>供給09!M30</f>
        <v>0</v>
      </c>
      <c r="O300" s="69">
        <f>供給09!N30</f>
        <v>0</v>
      </c>
      <c r="P300" s="69">
        <f>供給09!O30</f>
        <v>0</v>
      </c>
      <c r="Q300" s="69">
        <f>供給09!P30</f>
        <v>0</v>
      </c>
      <c r="R300" s="69">
        <f>供給09!Q30</f>
        <v>0</v>
      </c>
      <c r="S300" s="69">
        <f>供給09!R30</f>
        <v>0</v>
      </c>
      <c r="T300" s="68">
        <f>供給09!S30</f>
        <v>0</v>
      </c>
      <c r="U300" s="69">
        <f>供給09!T30</f>
        <v>0</v>
      </c>
      <c r="V300" s="69">
        <f>供給09!U30</f>
        <v>0</v>
      </c>
      <c r="W300" s="69">
        <f>供給09!V30</f>
        <v>0</v>
      </c>
      <c r="X300" s="68">
        <f>供給09!W30</f>
        <v>0</v>
      </c>
      <c r="Y300" s="70">
        <f>供給09!X30</f>
        <v>0</v>
      </c>
      <c r="Z300" s="70">
        <f>供給09!Y30</f>
        <v>0</v>
      </c>
      <c r="AA300" s="71">
        <f>供給09!Z30</f>
        <v>0</v>
      </c>
    </row>
    <row r="301" spans="2:27">
      <c r="B301" s="161"/>
      <c r="C301" s="161"/>
      <c r="D301" s="165"/>
      <c r="E301" s="165"/>
      <c r="F301" s="165"/>
      <c r="G301" s="133">
        <f>供給09!F31</f>
        <v>0</v>
      </c>
      <c r="H301" s="116" t="s">
        <v>3</v>
      </c>
      <c r="I301" s="130">
        <f>供給09!H31</f>
        <v>0</v>
      </c>
      <c r="J301" s="38" t="s">
        <v>10</v>
      </c>
      <c r="K301" s="101">
        <f>供給09!J31</f>
        <v>0</v>
      </c>
      <c r="L301" s="104">
        <f>供給09!K31</f>
        <v>0</v>
      </c>
      <c r="M301" s="55">
        <f>供給09!L31</f>
        <v>0</v>
      </c>
      <c r="N301" s="56">
        <f>供給09!M31</f>
        <v>0</v>
      </c>
      <c r="O301" s="57">
        <f>供給09!N31</f>
        <v>0</v>
      </c>
      <c r="P301" s="57">
        <f>供給09!O31</f>
        <v>0</v>
      </c>
      <c r="Q301" s="57">
        <f>供給09!P31</f>
        <v>0</v>
      </c>
      <c r="R301" s="57">
        <f>供給09!Q31</f>
        <v>0</v>
      </c>
      <c r="S301" s="58">
        <f>供給09!R31</f>
        <v>0</v>
      </c>
      <c r="T301" s="58">
        <f>供給09!S31</f>
        <v>0</v>
      </c>
      <c r="U301" s="58">
        <f>供給09!T31</f>
        <v>0</v>
      </c>
      <c r="V301" s="58">
        <f>供給09!U31</f>
        <v>0</v>
      </c>
      <c r="W301" s="58">
        <f>供給09!V31</f>
        <v>0</v>
      </c>
      <c r="X301" s="59">
        <f>供給09!W31</f>
        <v>0</v>
      </c>
      <c r="Y301" s="60">
        <f>供給09!X31</f>
        <v>0</v>
      </c>
      <c r="Z301" s="60">
        <f>供給09!Y31</f>
        <v>0</v>
      </c>
      <c r="AA301" s="61">
        <f>供給09!Z31</f>
        <v>0</v>
      </c>
    </row>
    <row r="302" spans="2:27">
      <c r="B302" s="161"/>
      <c r="C302" s="161"/>
      <c r="D302" s="165"/>
      <c r="E302" s="165"/>
      <c r="F302" s="165"/>
      <c r="G302" s="134"/>
      <c r="H302" s="117"/>
      <c r="I302" s="131"/>
      <c r="J302" s="39" t="s">
        <v>11</v>
      </c>
      <c r="K302" s="102">
        <f>供給09!J32</f>
        <v>0</v>
      </c>
      <c r="L302" s="105">
        <f>供給09!K32</f>
        <v>0</v>
      </c>
      <c r="M302" s="64">
        <f>供給09!L32</f>
        <v>0</v>
      </c>
      <c r="N302" s="65">
        <f>供給09!M32</f>
        <v>0</v>
      </c>
      <c r="O302" s="65">
        <f>供給09!N32</f>
        <v>0</v>
      </c>
      <c r="P302" s="65">
        <f>供給09!O32</f>
        <v>0</v>
      </c>
      <c r="Q302" s="65">
        <f>供給09!P32</f>
        <v>0</v>
      </c>
      <c r="R302" s="65">
        <f>供給09!Q32</f>
        <v>0</v>
      </c>
      <c r="S302" s="65">
        <f>供給09!R32</f>
        <v>0</v>
      </c>
      <c r="T302" s="65">
        <f>供給09!S32</f>
        <v>0</v>
      </c>
      <c r="U302" s="65">
        <f>供給09!T32</f>
        <v>0</v>
      </c>
      <c r="V302" s="65">
        <f>供給09!U32</f>
        <v>0</v>
      </c>
      <c r="W302" s="65">
        <f>供給09!V32</f>
        <v>0</v>
      </c>
      <c r="X302" s="64">
        <f>供給09!W32</f>
        <v>0</v>
      </c>
      <c r="Y302" s="66">
        <f>供給09!X32</f>
        <v>0</v>
      </c>
      <c r="Z302" s="66">
        <f>供給09!Y32</f>
        <v>0</v>
      </c>
      <c r="AA302" s="67">
        <f>供給09!Z32</f>
        <v>0</v>
      </c>
    </row>
    <row r="303" spans="2:27">
      <c r="B303" s="161"/>
      <c r="C303" s="161"/>
      <c r="D303" s="165"/>
      <c r="E303" s="165"/>
      <c r="F303" s="165"/>
      <c r="G303" s="134"/>
      <c r="H303" s="117"/>
      <c r="I303" s="131"/>
      <c r="J303" s="39" t="s">
        <v>12</v>
      </c>
      <c r="K303" s="102">
        <f>供給09!J33</f>
        <v>0</v>
      </c>
      <c r="L303" s="105">
        <f>供給09!K33</f>
        <v>0</v>
      </c>
      <c r="M303" s="64">
        <f>供給09!L33</f>
        <v>0</v>
      </c>
      <c r="N303" s="65">
        <f>供給09!M33</f>
        <v>0</v>
      </c>
      <c r="O303" s="65">
        <f>供給09!N33</f>
        <v>0</v>
      </c>
      <c r="P303" s="65">
        <f>供給09!O33</f>
        <v>0</v>
      </c>
      <c r="Q303" s="65">
        <f>供給09!P33</f>
        <v>0</v>
      </c>
      <c r="R303" s="65">
        <f>供給09!Q33</f>
        <v>0</v>
      </c>
      <c r="S303" s="65">
        <f>供給09!R33</f>
        <v>0</v>
      </c>
      <c r="T303" s="65">
        <f>供給09!S33</f>
        <v>0</v>
      </c>
      <c r="U303" s="65">
        <f>供給09!T33</f>
        <v>0</v>
      </c>
      <c r="V303" s="65">
        <f>供給09!U33</f>
        <v>0</v>
      </c>
      <c r="W303" s="65">
        <f>供給09!V33</f>
        <v>0</v>
      </c>
      <c r="X303" s="64">
        <f>供給09!W33</f>
        <v>0</v>
      </c>
      <c r="Y303" s="66">
        <f>供給09!X33</f>
        <v>0</v>
      </c>
      <c r="Z303" s="66">
        <f>供給09!Y33</f>
        <v>0</v>
      </c>
      <c r="AA303" s="67">
        <f>供給09!Z33</f>
        <v>0</v>
      </c>
    </row>
    <row r="304" spans="2:27">
      <c r="B304" s="161"/>
      <c r="C304" s="161"/>
      <c r="D304" s="165"/>
      <c r="E304" s="165"/>
      <c r="F304" s="165"/>
      <c r="G304" s="134"/>
      <c r="H304" s="117"/>
      <c r="I304" s="131"/>
      <c r="J304" s="39" t="s">
        <v>13</v>
      </c>
      <c r="K304" s="102">
        <f>供給09!J34</f>
        <v>0</v>
      </c>
      <c r="L304" s="105">
        <f>供給09!K34</f>
        <v>0</v>
      </c>
      <c r="M304" s="64">
        <f>供給09!L34</f>
        <v>0</v>
      </c>
      <c r="N304" s="65">
        <f>供給09!M34</f>
        <v>0</v>
      </c>
      <c r="O304" s="65">
        <f>供給09!N34</f>
        <v>0</v>
      </c>
      <c r="P304" s="65">
        <f>供給09!O34</f>
        <v>0</v>
      </c>
      <c r="Q304" s="65">
        <f>供給09!P34</f>
        <v>0</v>
      </c>
      <c r="R304" s="65">
        <f>供給09!Q34</f>
        <v>0</v>
      </c>
      <c r="S304" s="65">
        <f>供給09!R34</f>
        <v>0</v>
      </c>
      <c r="T304" s="65">
        <f>供給09!S34</f>
        <v>0</v>
      </c>
      <c r="U304" s="65">
        <f>供給09!T34</f>
        <v>0</v>
      </c>
      <c r="V304" s="65">
        <f>供給09!U34</f>
        <v>0</v>
      </c>
      <c r="W304" s="65">
        <f>供給09!V34</f>
        <v>0</v>
      </c>
      <c r="X304" s="64">
        <f>供給09!W34</f>
        <v>0</v>
      </c>
      <c r="Y304" s="66">
        <f>供給09!X34</f>
        <v>0</v>
      </c>
      <c r="Z304" s="66">
        <f>供給09!Y34</f>
        <v>0</v>
      </c>
      <c r="AA304" s="67">
        <f>供給09!Z34</f>
        <v>0</v>
      </c>
    </row>
    <row r="305" spans="2:27">
      <c r="B305" s="162"/>
      <c r="C305" s="162"/>
      <c r="D305" s="166"/>
      <c r="E305" s="166"/>
      <c r="F305" s="166"/>
      <c r="G305" s="135"/>
      <c r="H305" s="118"/>
      <c r="I305" s="132"/>
      <c r="J305" s="40" t="s">
        <v>2</v>
      </c>
      <c r="K305" s="103">
        <f>供給09!J35</f>
        <v>0</v>
      </c>
      <c r="L305" s="106">
        <f>供給09!K35</f>
        <v>0</v>
      </c>
      <c r="M305" s="68">
        <f>供給09!L35</f>
        <v>0</v>
      </c>
      <c r="N305" s="69">
        <f>供給09!M35</f>
        <v>0</v>
      </c>
      <c r="O305" s="69">
        <f>供給09!N35</f>
        <v>0</v>
      </c>
      <c r="P305" s="69">
        <f>供給09!O35</f>
        <v>0</v>
      </c>
      <c r="Q305" s="69">
        <f>供給09!P35</f>
        <v>0</v>
      </c>
      <c r="R305" s="69">
        <f>供給09!Q35</f>
        <v>0</v>
      </c>
      <c r="S305" s="69">
        <f>供給09!R35</f>
        <v>0</v>
      </c>
      <c r="T305" s="68">
        <f>供給09!S35</f>
        <v>0</v>
      </c>
      <c r="U305" s="69">
        <f>供給09!T35</f>
        <v>0</v>
      </c>
      <c r="V305" s="69">
        <f>供給09!U35</f>
        <v>0</v>
      </c>
      <c r="W305" s="69">
        <f>供給09!V35</f>
        <v>0</v>
      </c>
      <c r="X305" s="68">
        <f>供給09!W35</f>
        <v>0</v>
      </c>
      <c r="Y305" s="70">
        <f>供給09!X35</f>
        <v>0</v>
      </c>
      <c r="Z305" s="70">
        <f>供給09!Y35</f>
        <v>0</v>
      </c>
      <c r="AA305" s="71">
        <f>供給09!Z35</f>
        <v>0</v>
      </c>
    </row>
    <row r="306" spans="2:27" ht="13.2" customHeight="1">
      <c r="B306" s="160">
        <v>10</v>
      </c>
      <c r="C306" s="163">
        <f>供給10!$B$6</f>
        <v>10</v>
      </c>
      <c r="D306" s="164">
        <f>供給10!$C$6</f>
        <v>0</v>
      </c>
      <c r="E306" s="164" t="str">
        <f>供給10!$D$6</f>
        <v>皆伐</v>
      </c>
      <c r="F306" s="164" t="str">
        <f>供給10!$E$6</f>
        <v>実行中</v>
      </c>
      <c r="G306" s="133">
        <f>供給10!F6</f>
        <v>0</v>
      </c>
      <c r="H306" s="116" t="s">
        <v>15</v>
      </c>
      <c r="I306" s="130">
        <f>供給10!H6</f>
        <v>0</v>
      </c>
      <c r="J306" s="38" t="s">
        <v>10</v>
      </c>
      <c r="K306" s="101">
        <f>供給10!J6</f>
        <v>0</v>
      </c>
      <c r="L306" s="104">
        <f>供給10!K6</f>
        <v>0</v>
      </c>
      <c r="M306" s="55">
        <f>供給10!L6</f>
        <v>0</v>
      </c>
      <c r="N306" s="56">
        <f>供給10!M6</f>
        <v>0</v>
      </c>
      <c r="O306" s="57">
        <f>供給10!N6</f>
        <v>0</v>
      </c>
      <c r="P306" s="57">
        <f>供給10!O6</f>
        <v>0</v>
      </c>
      <c r="Q306" s="57">
        <f>供給10!P6</f>
        <v>0</v>
      </c>
      <c r="R306" s="57">
        <f>供給10!Q6</f>
        <v>0</v>
      </c>
      <c r="S306" s="58">
        <f>供給10!R6</f>
        <v>0</v>
      </c>
      <c r="T306" s="58">
        <f>供給10!S6</f>
        <v>0</v>
      </c>
      <c r="U306" s="58">
        <f>供給10!T6</f>
        <v>0</v>
      </c>
      <c r="V306" s="58">
        <f>供給10!U6</f>
        <v>0</v>
      </c>
      <c r="W306" s="58">
        <f>供給10!V6</f>
        <v>0</v>
      </c>
      <c r="X306" s="59">
        <f>供給10!W6</f>
        <v>0</v>
      </c>
      <c r="Y306" s="60">
        <f>供給10!X6</f>
        <v>0</v>
      </c>
      <c r="Z306" s="60">
        <f>供給10!Y6</f>
        <v>0</v>
      </c>
      <c r="AA306" s="61">
        <f>供給10!Z6</f>
        <v>0</v>
      </c>
    </row>
    <row r="307" spans="2:27">
      <c r="B307" s="161"/>
      <c r="C307" s="161"/>
      <c r="D307" s="165"/>
      <c r="E307" s="165"/>
      <c r="F307" s="165"/>
      <c r="G307" s="134"/>
      <c r="H307" s="117"/>
      <c r="I307" s="131"/>
      <c r="J307" s="39" t="s">
        <v>11</v>
      </c>
      <c r="K307" s="102">
        <f>供給10!J7</f>
        <v>0</v>
      </c>
      <c r="L307" s="105">
        <f>供給10!K7</f>
        <v>0</v>
      </c>
      <c r="M307" s="64">
        <f>供給10!L7</f>
        <v>0</v>
      </c>
      <c r="N307" s="65">
        <f>供給10!M7</f>
        <v>0</v>
      </c>
      <c r="O307" s="65">
        <f>供給10!N7</f>
        <v>0</v>
      </c>
      <c r="P307" s="65">
        <f>供給10!O7</f>
        <v>0</v>
      </c>
      <c r="Q307" s="65">
        <f>供給10!P7</f>
        <v>0</v>
      </c>
      <c r="R307" s="65">
        <f>供給10!Q7</f>
        <v>0</v>
      </c>
      <c r="S307" s="65">
        <f>供給10!R7</f>
        <v>0</v>
      </c>
      <c r="T307" s="65">
        <f>供給10!S7</f>
        <v>0</v>
      </c>
      <c r="U307" s="65">
        <f>供給10!T7</f>
        <v>0</v>
      </c>
      <c r="V307" s="65">
        <f>供給10!U7</f>
        <v>0</v>
      </c>
      <c r="W307" s="65">
        <f>供給10!V7</f>
        <v>0</v>
      </c>
      <c r="X307" s="64">
        <f>供給10!W7</f>
        <v>0</v>
      </c>
      <c r="Y307" s="66">
        <f>供給10!X7</f>
        <v>0</v>
      </c>
      <c r="Z307" s="66">
        <f>供給10!Y7</f>
        <v>0</v>
      </c>
      <c r="AA307" s="67">
        <f>供給10!Z7</f>
        <v>0</v>
      </c>
    </row>
    <row r="308" spans="2:27">
      <c r="B308" s="161"/>
      <c r="C308" s="161"/>
      <c r="D308" s="165"/>
      <c r="E308" s="165"/>
      <c r="F308" s="165"/>
      <c r="G308" s="134"/>
      <c r="H308" s="117"/>
      <c r="I308" s="131"/>
      <c r="J308" s="39" t="s">
        <v>12</v>
      </c>
      <c r="K308" s="102">
        <f>供給10!J8</f>
        <v>0</v>
      </c>
      <c r="L308" s="105">
        <f>供給10!K8</f>
        <v>0</v>
      </c>
      <c r="M308" s="64">
        <f>供給10!L8</f>
        <v>0</v>
      </c>
      <c r="N308" s="65">
        <f>供給10!M8</f>
        <v>0</v>
      </c>
      <c r="O308" s="65">
        <f>供給10!N8</f>
        <v>0</v>
      </c>
      <c r="P308" s="65">
        <f>供給10!O8</f>
        <v>0</v>
      </c>
      <c r="Q308" s="65">
        <f>供給10!P8</f>
        <v>0</v>
      </c>
      <c r="R308" s="65">
        <f>供給10!Q8</f>
        <v>0</v>
      </c>
      <c r="S308" s="65">
        <f>供給10!R8</f>
        <v>0</v>
      </c>
      <c r="T308" s="65">
        <f>供給10!S8</f>
        <v>0</v>
      </c>
      <c r="U308" s="65">
        <f>供給10!T8</f>
        <v>0</v>
      </c>
      <c r="V308" s="65">
        <f>供給10!U8</f>
        <v>0</v>
      </c>
      <c r="W308" s="65">
        <f>供給10!V8</f>
        <v>0</v>
      </c>
      <c r="X308" s="64">
        <f>供給10!W8</f>
        <v>0</v>
      </c>
      <c r="Y308" s="66">
        <f>供給10!X8</f>
        <v>0</v>
      </c>
      <c r="Z308" s="66">
        <f>供給10!Y8</f>
        <v>0</v>
      </c>
      <c r="AA308" s="67">
        <f>供給10!Z8</f>
        <v>0</v>
      </c>
    </row>
    <row r="309" spans="2:27">
      <c r="B309" s="161"/>
      <c r="C309" s="161"/>
      <c r="D309" s="165"/>
      <c r="E309" s="165"/>
      <c r="F309" s="165"/>
      <c r="G309" s="134"/>
      <c r="H309" s="117"/>
      <c r="I309" s="131"/>
      <c r="J309" s="39" t="s">
        <v>13</v>
      </c>
      <c r="K309" s="102">
        <f>供給10!J9</f>
        <v>0</v>
      </c>
      <c r="L309" s="105">
        <f>供給10!K9</f>
        <v>0</v>
      </c>
      <c r="M309" s="64">
        <f>供給10!L9</f>
        <v>0</v>
      </c>
      <c r="N309" s="65">
        <f>供給10!M9</f>
        <v>0</v>
      </c>
      <c r="O309" s="65">
        <f>供給10!N9</f>
        <v>0</v>
      </c>
      <c r="P309" s="65">
        <f>供給10!O9</f>
        <v>0</v>
      </c>
      <c r="Q309" s="65">
        <f>供給10!P9</f>
        <v>0</v>
      </c>
      <c r="R309" s="65">
        <f>供給10!Q9</f>
        <v>0</v>
      </c>
      <c r="S309" s="65">
        <f>供給10!R9</f>
        <v>0</v>
      </c>
      <c r="T309" s="65">
        <f>供給10!S9</f>
        <v>0</v>
      </c>
      <c r="U309" s="65">
        <f>供給10!T9</f>
        <v>0</v>
      </c>
      <c r="V309" s="65">
        <f>供給10!U9</f>
        <v>0</v>
      </c>
      <c r="W309" s="65">
        <f>供給10!V9</f>
        <v>0</v>
      </c>
      <c r="X309" s="64">
        <f>供給10!W9</f>
        <v>0</v>
      </c>
      <c r="Y309" s="66">
        <f>供給10!X9</f>
        <v>0</v>
      </c>
      <c r="Z309" s="66">
        <f>供給10!Y9</f>
        <v>0</v>
      </c>
      <c r="AA309" s="67">
        <f>供給10!Z9</f>
        <v>0</v>
      </c>
    </row>
    <row r="310" spans="2:27">
      <c r="B310" s="161"/>
      <c r="C310" s="161"/>
      <c r="D310" s="165"/>
      <c r="E310" s="165"/>
      <c r="F310" s="165"/>
      <c r="G310" s="135"/>
      <c r="H310" s="118"/>
      <c r="I310" s="132"/>
      <c r="J310" s="40" t="s">
        <v>2</v>
      </c>
      <c r="K310" s="103">
        <f>供給10!J10</f>
        <v>0</v>
      </c>
      <c r="L310" s="106">
        <f>供給10!K10</f>
        <v>0</v>
      </c>
      <c r="M310" s="68">
        <f>供給10!L10</f>
        <v>0</v>
      </c>
      <c r="N310" s="69">
        <f>供給10!M10</f>
        <v>0</v>
      </c>
      <c r="O310" s="69">
        <f>供給10!N10</f>
        <v>0</v>
      </c>
      <c r="P310" s="69">
        <f>供給10!O10</f>
        <v>0</v>
      </c>
      <c r="Q310" s="69">
        <f>供給10!P10</f>
        <v>0</v>
      </c>
      <c r="R310" s="69">
        <f>供給10!Q10</f>
        <v>0</v>
      </c>
      <c r="S310" s="69">
        <f>供給10!R10</f>
        <v>0</v>
      </c>
      <c r="T310" s="68">
        <f>供給10!S10</f>
        <v>0</v>
      </c>
      <c r="U310" s="69">
        <f>供給10!T10</f>
        <v>0</v>
      </c>
      <c r="V310" s="69">
        <f>供給10!U10</f>
        <v>0</v>
      </c>
      <c r="W310" s="69">
        <f>供給10!V10</f>
        <v>0</v>
      </c>
      <c r="X310" s="68">
        <f>供給10!W10</f>
        <v>0</v>
      </c>
      <c r="Y310" s="70">
        <f>供給10!X10</f>
        <v>0</v>
      </c>
      <c r="Z310" s="70">
        <f>供給10!Y10</f>
        <v>0</v>
      </c>
      <c r="AA310" s="71">
        <f>供給10!Z10</f>
        <v>0</v>
      </c>
    </row>
    <row r="311" spans="2:27">
      <c r="B311" s="161"/>
      <c r="C311" s="161"/>
      <c r="D311" s="165"/>
      <c r="E311" s="165"/>
      <c r="F311" s="165"/>
      <c r="G311" s="133">
        <f>供給10!F11</f>
        <v>0</v>
      </c>
      <c r="H311" s="116" t="s">
        <v>16</v>
      </c>
      <c r="I311" s="130">
        <f>供給10!H11</f>
        <v>0</v>
      </c>
      <c r="J311" s="38" t="s">
        <v>10</v>
      </c>
      <c r="K311" s="101">
        <f>供給10!J11</f>
        <v>0</v>
      </c>
      <c r="L311" s="104">
        <f>供給10!K11</f>
        <v>0</v>
      </c>
      <c r="M311" s="55">
        <f>供給10!L11</f>
        <v>0</v>
      </c>
      <c r="N311" s="56">
        <f>供給10!M11</f>
        <v>0</v>
      </c>
      <c r="O311" s="57">
        <f>供給10!N11</f>
        <v>0</v>
      </c>
      <c r="P311" s="57">
        <f>供給10!O11</f>
        <v>0</v>
      </c>
      <c r="Q311" s="57">
        <f>供給10!P11</f>
        <v>0</v>
      </c>
      <c r="R311" s="57">
        <f>供給10!Q11</f>
        <v>0</v>
      </c>
      <c r="S311" s="58">
        <f>供給10!R11</f>
        <v>0</v>
      </c>
      <c r="T311" s="58">
        <f>供給10!S11</f>
        <v>0</v>
      </c>
      <c r="U311" s="58">
        <f>供給10!T11</f>
        <v>0</v>
      </c>
      <c r="V311" s="58">
        <f>供給10!U11</f>
        <v>0</v>
      </c>
      <c r="W311" s="58">
        <f>供給10!V11</f>
        <v>0</v>
      </c>
      <c r="X311" s="59">
        <f>供給10!W11</f>
        <v>0</v>
      </c>
      <c r="Y311" s="60">
        <f>供給10!X11</f>
        <v>0</v>
      </c>
      <c r="Z311" s="60">
        <f>供給10!Y11</f>
        <v>0</v>
      </c>
      <c r="AA311" s="61">
        <f>供給10!Z11</f>
        <v>0</v>
      </c>
    </row>
    <row r="312" spans="2:27">
      <c r="B312" s="161"/>
      <c r="C312" s="161"/>
      <c r="D312" s="165"/>
      <c r="E312" s="165"/>
      <c r="F312" s="165"/>
      <c r="G312" s="134"/>
      <c r="H312" s="117"/>
      <c r="I312" s="131"/>
      <c r="J312" s="39" t="s">
        <v>11</v>
      </c>
      <c r="K312" s="102">
        <f>供給10!J12</f>
        <v>0</v>
      </c>
      <c r="L312" s="105">
        <f>供給10!K12</f>
        <v>0</v>
      </c>
      <c r="M312" s="64">
        <f>供給10!L12</f>
        <v>0</v>
      </c>
      <c r="N312" s="65">
        <f>供給10!M12</f>
        <v>0</v>
      </c>
      <c r="O312" s="65">
        <f>供給10!N12</f>
        <v>0</v>
      </c>
      <c r="P312" s="65">
        <f>供給10!O12</f>
        <v>0</v>
      </c>
      <c r="Q312" s="65">
        <f>供給10!P12</f>
        <v>0</v>
      </c>
      <c r="R312" s="65">
        <f>供給10!Q12</f>
        <v>0</v>
      </c>
      <c r="S312" s="65">
        <f>供給10!R12</f>
        <v>0</v>
      </c>
      <c r="T312" s="65">
        <f>供給10!S12</f>
        <v>0</v>
      </c>
      <c r="U312" s="65">
        <f>供給10!T12</f>
        <v>0</v>
      </c>
      <c r="V312" s="65">
        <f>供給10!U12</f>
        <v>0</v>
      </c>
      <c r="W312" s="65">
        <f>供給10!V12</f>
        <v>0</v>
      </c>
      <c r="X312" s="64">
        <f>供給10!W12</f>
        <v>0</v>
      </c>
      <c r="Y312" s="66">
        <f>供給10!X12</f>
        <v>0</v>
      </c>
      <c r="Z312" s="66">
        <f>供給10!Y12</f>
        <v>0</v>
      </c>
      <c r="AA312" s="67">
        <f>供給10!Z12</f>
        <v>0</v>
      </c>
    </row>
    <row r="313" spans="2:27">
      <c r="B313" s="161"/>
      <c r="C313" s="161"/>
      <c r="D313" s="165"/>
      <c r="E313" s="165"/>
      <c r="F313" s="165"/>
      <c r="G313" s="134"/>
      <c r="H313" s="117"/>
      <c r="I313" s="131"/>
      <c r="J313" s="39" t="s">
        <v>12</v>
      </c>
      <c r="K313" s="102">
        <f>供給10!J13</f>
        <v>0</v>
      </c>
      <c r="L313" s="105">
        <f>供給10!K13</f>
        <v>0</v>
      </c>
      <c r="M313" s="64">
        <f>供給10!L13</f>
        <v>0</v>
      </c>
      <c r="N313" s="65">
        <f>供給10!M13</f>
        <v>0</v>
      </c>
      <c r="O313" s="65">
        <f>供給10!N13</f>
        <v>0</v>
      </c>
      <c r="P313" s="65">
        <f>供給10!O13</f>
        <v>0</v>
      </c>
      <c r="Q313" s="65">
        <f>供給10!P13</f>
        <v>0</v>
      </c>
      <c r="R313" s="65">
        <f>供給10!Q13</f>
        <v>0</v>
      </c>
      <c r="S313" s="65">
        <f>供給10!R13</f>
        <v>0</v>
      </c>
      <c r="T313" s="65">
        <f>供給10!S13</f>
        <v>0</v>
      </c>
      <c r="U313" s="65">
        <f>供給10!T13</f>
        <v>0</v>
      </c>
      <c r="V313" s="65">
        <f>供給10!U13</f>
        <v>0</v>
      </c>
      <c r="W313" s="65">
        <f>供給10!V13</f>
        <v>0</v>
      </c>
      <c r="X313" s="64">
        <f>供給10!W13</f>
        <v>0</v>
      </c>
      <c r="Y313" s="66">
        <f>供給10!X13</f>
        <v>0</v>
      </c>
      <c r="Z313" s="66">
        <f>供給10!Y13</f>
        <v>0</v>
      </c>
      <c r="AA313" s="67">
        <f>供給10!Z13</f>
        <v>0</v>
      </c>
    </row>
    <row r="314" spans="2:27">
      <c r="B314" s="161"/>
      <c r="C314" s="161"/>
      <c r="D314" s="165"/>
      <c r="E314" s="165"/>
      <c r="F314" s="165"/>
      <c r="G314" s="134"/>
      <c r="H314" s="117"/>
      <c r="I314" s="131"/>
      <c r="J314" s="39" t="s">
        <v>13</v>
      </c>
      <c r="K314" s="102">
        <f>供給10!J14</f>
        <v>0</v>
      </c>
      <c r="L314" s="105">
        <f>供給10!K14</f>
        <v>0</v>
      </c>
      <c r="M314" s="64">
        <f>供給10!L14</f>
        <v>0</v>
      </c>
      <c r="N314" s="65">
        <f>供給10!M14</f>
        <v>0</v>
      </c>
      <c r="O314" s="65">
        <f>供給10!N14</f>
        <v>0</v>
      </c>
      <c r="P314" s="65">
        <f>供給10!O14</f>
        <v>0</v>
      </c>
      <c r="Q314" s="65">
        <f>供給10!P14</f>
        <v>0</v>
      </c>
      <c r="R314" s="65">
        <f>供給10!Q14</f>
        <v>0</v>
      </c>
      <c r="S314" s="65">
        <f>供給10!R14</f>
        <v>0</v>
      </c>
      <c r="T314" s="65">
        <f>供給10!S14</f>
        <v>0</v>
      </c>
      <c r="U314" s="65">
        <f>供給10!T14</f>
        <v>0</v>
      </c>
      <c r="V314" s="65">
        <f>供給10!U14</f>
        <v>0</v>
      </c>
      <c r="W314" s="65">
        <f>供給10!V14</f>
        <v>0</v>
      </c>
      <c r="X314" s="64">
        <f>供給10!W14</f>
        <v>0</v>
      </c>
      <c r="Y314" s="66">
        <f>供給10!X14</f>
        <v>0</v>
      </c>
      <c r="Z314" s="66">
        <f>供給10!Y14</f>
        <v>0</v>
      </c>
      <c r="AA314" s="67">
        <f>供給10!Z14</f>
        <v>0</v>
      </c>
    </row>
    <row r="315" spans="2:27">
      <c r="B315" s="161"/>
      <c r="C315" s="161"/>
      <c r="D315" s="165"/>
      <c r="E315" s="165"/>
      <c r="F315" s="165"/>
      <c r="G315" s="135"/>
      <c r="H315" s="118"/>
      <c r="I315" s="132"/>
      <c r="J315" s="40" t="s">
        <v>2</v>
      </c>
      <c r="K315" s="103">
        <f>供給10!J15</f>
        <v>0</v>
      </c>
      <c r="L315" s="106">
        <f>供給10!K15</f>
        <v>0</v>
      </c>
      <c r="M315" s="68">
        <f>供給10!L15</f>
        <v>0</v>
      </c>
      <c r="N315" s="69">
        <f>供給10!M15</f>
        <v>0</v>
      </c>
      <c r="O315" s="69">
        <f>供給10!N15</f>
        <v>0</v>
      </c>
      <c r="P315" s="69">
        <f>供給10!O15</f>
        <v>0</v>
      </c>
      <c r="Q315" s="69">
        <f>供給10!P15</f>
        <v>0</v>
      </c>
      <c r="R315" s="69">
        <f>供給10!Q15</f>
        <v>0</v>
      </c>
      <c r="S315" s="69">
        <f>供給10!R15</f>
        <v>0</v>
      </c>
      <c r="T315" s="68">
        <f>供給10!S15</f>
        <v>0</v>
      </c>
      <c r="U315" s="69">
        <f>供給10!T15</f>
        <v>0</v>
      </c>
      <c r="V315" s="69">
        <f>供給10!U15</f>
        <v>0</v>
      </c>
      <c r="W315" s="69">
        <f>供給10!V15</f>
        <v>0</v>
      </c>
      <c r="X315" s="68">
        <f>供給10!W15</f>
        <v>0</v>
      </c>
      <c r="Y315" s="70">
        <f>供給10!X15</f>
        <v>0</v>
      </c>
      <c r="Z315" s="70">
        <f>供給10!Y15</f>
        <v>0</v>
      </c>
      <c r="AA315" s="71">
        <f>供給10!Z15</f>
        <v>0</v>
      </c>
    </row>
    <row r="316" spans="2:27">
      <c r="B316" s="161"/>
      <c r="C316" s="161"/>
      <c r="D316" s="165"/>
      <c r="E316" s="165"/>
      <c r="F316" s="165"/>
      <c r="G316" s="133">
        <f>供給10!F16</f>
        <v>0</v>
      </c>
      <c r="H316" s="116" t="s">
        <v>17</v>
      </c>
      <c r="I316" s="130">
        <f>供給10!H16</f>
        <v>0</v>
      </c>
      <c r="J316" s="38" t="s">
        <v>10</v>
      </c>
      <c r="K316" s="101">
        <f>供給10!J16</f>
        <v>0</v>
      </c>
      <c r="L316" s="104">
        <f>供給10!K16</f>
        <v>0</v>
      </c>
      <c r="M316" s="55">
        <f>供給10!L16</f>
        <v>0</v>
      </c>
      <c r="N316" s="56">
        <f>供給10!M16</f>
        <v>0</v>
      </c>
      <c r="O316" s="57">
        <f>供給10!N16</f>
        <v>0</v>
      </c>
      <c r="P316" s="57">
        <f>供給10!O16</f>
        <v>0</v>
      </c>
      <c r="Q316" s="57">
        <f>供給10!P16</f>
        <v>0</v>
      </c>
      <c r="R316" s="57">
        <f>供給10!Q16</f>
        <v>0</v>
      </c>
      <c r="S316" s="58">
        <f>供給10!R16</f>
        <v>0</v>
      </c>
      <c r="T316" s="58">
        <f>供給10!S16</f>
        <v>0</v>
      </c>
      <c r="U316" s="58">
        <f>供給10!T16</f>
        <v>0</v>
      </c>
      <c r="V316" s="58">
        <f>供給10!U16</f>
        <v>0</v>
      </c>
      <c r="W316" s="58">
        <f>供給10!V16</f>
        <v>0</v>
      </c>
      <c r="X316" s="59">
        <f>供給10!W16</f>
        <v>0</v>
      </c>
      <c r="Y316" s="60">
        <f>供給10!X16</f>
        <v>0</v>
      </c>
      <c r="Z316" s="60">
        <f>供給10!Y16</f>
        <v>0</v>
      </c>
      <c r="AA316" s="61">
        <f>供給10!Z16</f>
        <v>0</v>
      </c>
    </row>
    <row r="317" spans="2:27">
      <c r="B317" s="161"/>
      <c r="C317" s="161"/>
      <c r="D317" s="165"/>
      <c r="E317" s="165"/>
      <c r="F317" s="165"/>
      <c r="G317" s="134"/>
      <c r="H317" s="117"/>
      <c r="I317" s="131"/>
      <c r="J317" s="39" t="s">
        <v>11</v>
      </c>
      <c r="K317" s="102">
        <f>供給10!J17</f>
        <v>0</v>
      </c>
      <c r="L317" s="105">
        <f>供給10!K17</f>
        <v>0</v>
      </c>
      <c r="M317" s="64">
        <f>供給10!L17</f>
        <v>0</v>
      </c>
      <c r="N317" s="65">
        <f>供給10!M17</f>
        <v>0</v>
      </c>
      <c r="O317" s="65">
        <f>供給10!N17</f>
        <v>0</v>
      </c>
      <c r="P317" s="65">
        <f>供給10!O17</f>
        <v>0</v>
      </c>
      <c r="Q317" s="65">
        <f>供給10!P17</f>
        <v>0</v>
      </c>
      <c r="R317" s="65">
        <f>供給10!Q17</f>
        <v>0</v>
      </c>
      <c r="S317" s="65">
        <f>供給10!R17</f>
        <v>0</v>
      </c>
      <c r="T317" s="65">
        <f>供給10!S17</f>
        <v>0</v>
      </c>
      <c r="U317" s="65">
        <f>供給10!T17</f>
        <v>0</v>
      </c>
      <c r="V317" s="65">
        <f>供給10!U17</f>
        <v>0</v>
      </c>
      <c r="W317" s="65">
        <f>供給10!V17</f>
        <v>0</v>
      </c>
      <c r="X317" s="64">
        <f>供給10!W17</f>
        <v>0</v>
      </c>
      <c r="Y317" s="66">
        <f>供給10!X17</f>
        <v>0</v>
      </c>
      <c r="Z317" s="66">
        <f>供給10!Y17</f>
        <v>0</v>
      </c>
      <c r="AA317" s="67">
        <f>供給10!Z17</f>
        <v>0</v>
      </c>
    </row>
    <row r="318" spans="2:27">
      <c r="B318" s="161"/>
      <c r="C318" s="161"/>
      <c r="D318" s="165"/>
      <c r="E318" s="165"/>
      <c r="F318" s="165"/>
      <c r="G318" s="134"/>
      <c r="H318" s="117"/>
      <c r="I318" s="131"/>
      <c r="J318" s="39" t="s">
        <v>12</v>
      </c>
      <c r="K318" s="102">
        <f>供給10!J18</f>
        <v>0</v>
      </c>
      <c r="L318" s="105">
        <f>供給10!K18</f>
        <v>0</v>
      </c>
      <c r="M318" s="64">
        <f>供給10!L18</f>
        <v>0</v>
      </c>
      <c r="N318" s="65">
        <f>供給10!M18</f>
        <v>0</v>
      </c>
      <c r="O318" s="65">
        <f>供給10!N18</f>
        <v>0</v>
      </c>
      <c r="P318" s="65">
        <f>供給10!O18</f>
        <v>0</v>
      </c>
      <c r="Q318" s="65">
        <f>供給10!P18</f>
        <v>0</v>
      </c>
      <c r="R318" s="65">
        <f>供給10!Q18</f>
        <v>0</v>
      </c>
      <c r="S318" s="65">
        <f>供給10!R18</f>
        <v>0</v>
      </c>
      <c r="T318" s="65">
        <f>供給10!S18</f>
        <v>0</v>
      </c>
      <c r="U318" s="65">
        <f>供給10!T18</f>
        <v>0</v>
      </c>
      <c r="V318" s="65">
        <f>供給10!U18</f>
        <v>0</v>
      </c>
      <c r="W318" s="65">
        <f>供給10!V18</f>
        <v>0</v>
      </c>
      <c r="X318" s="64">
        <f>供給10!W18</f>
        <v>0</v>
      </c>
      <c r="Y318" s="66">
        <f>供給10!X18</f>
        <v>0</v>
      </c>
      <c r="Z318" s="66">
        <f>供給10!Y18</f>
        <v>0</v>
      </c>
      <c r="AA318" s="67">
        <f>供給10!Z18</f>
        <v>0</v>
      </c>
    </row>
    <row r="319" spans="2:27">
      <c r="B319" s="161"/>
      <c r="C319" s="161"/>
      <c r="D319" s="165"/>
      <c r="E319" s="165"/>
      <c r="F319" s="165"/>
      <c r="G319" s="134"/>
      <c r="H319" s="117"/>
      <c r="I319" s="131"/>
      <c r="J319" s="39" t="s">
        <v>13</v>
      </c>
      <c r="K319" s="102">
        <f>供給10!J19</f>
        <v>0</v>
      </c>
      <c r="L319" s="105">
        <f>供給10!K19</f>
        <v>0</v>
      </c>
      <c r="M319" s="64">
        <f>供給10!L19</f>
        <v>0</v>
      </c>
      <c r="N319" s="65">
        <f>供給10!M19</f>
        <v>0</v>
      </c>
      <c r="O319" s="65">
        <f>供給10!N19</f>
        <v>0</v>
      </c>
      <c r="P319" s="65">
        <f>供給10!O19</f>
        <v>0</v>
      </c>
      <c r="Q319" s="65">
        <f>供給10!P19</f>
        <v>0</v>
      </c>
      <c r="R319" s="65">
        <f>供給10!Q19</f>
        <v>0</v>
      </c>
      <c r="S319" s="65">
        <f>供給10!R19</f>
        <v>0</v>
      </c>
      <c r="T319" s="65">
        <f>供給10!S19</f>
        <v>0</v>
      </c>
      <c r="U319" s="65">
        <f>供給10!T19</f>
        <v>0</v>
      </c>
      <c r="V319" s="65">
        <f>供給10!U19</f>
        <v>0</v>
      </c>
      <c r="W319" s="65">
        <f>供給10!V19</f>
        <v>0</v>
      </c>
      <c r="X319" s="64">
        <f>供給10!W19</f>
        <v>0</v>
      </c>
      <c r="Y319" s="66">
        <f>供給10!X19</f>
        <v>0</v>
      </c>
      <c r="Z319" s="66">
        <f>供給10!Y19</f>
        <v>0</v>
      </c>
      <c r="AA319" s="67">
        <f>供給10!Z19</f>
        <v>0</v>
      </c>
    </row>
    <row r="320" spans="2:27">
      <c r="B320" s="161"/>
      <c r="C320" s="161"/>
      <c r="D320" s="165"/>
      <c r="E320" s="165"/>
      <c r="F320" s="165"/>
      <c r="G320" s="135"/>
      <c r="H320" s="118"/>
      <c r="I320" s="132"/>
      <c r="J320" s="40" t="s">
        <v>2</v>
      </c>
      <c r="K320" s="103">
        <f>供給10!J20</f>
        <v>0</v>
      </c>
      <c r="L320" s="106">
        <f>供給10!K20</f>
        <v>0</v>
      </c>
      <c r="M320" s="68">
        <f>供給10!L20</f>
        <v>0</v>
      </c>
      <c r="N320" s="69">
        <f>供給10!M20</f>
        <v>0</v>
      </c>
      <c r="O320" s="69">
        <f>供給10!N20</f>
        <v>0</v>
      </c>
      <c r="P320" s="69">
        <f>供給10!O20</f>
        <v>0</v>
      </c>
      <c r="Q320" s="69">
        <f>供給10!P20</f>
        <v>0</v>
      </c>
      <c r="R320" s="69">
        <f>供給10!Q20</f>
        <v>0</v>
      </c>
      <c r="S320" s="69">
        <f>供給10!R20</f>
        <v>0</v>
      </c>
      <c r="T320" s="68">
        <f>供給10!S20</f>
        <v>0</v>
      </c>
      <c r="U320" s="69">
        <f>供給10!T20</f>
        <v>0</v>
      </c>
      <c r="V320" s="69">
        <f>供給10!U20</f>
        <v>0</v>
      </c>
      <c r="W320" s="69">
        <f>供給10!V20</f>
        <v>0</v>
      </c>
      <c r="X320" s="68">
        <f>供給10!W20</f>
        <v>0</v>
      </c>
      <c r="Y320" s="70">
        <f>供給10!X20</f>
        <v>0</v>
      </c>
      <c r="Z320" s="70">
        <f>供給10!Y20</f>
        <v>0</v>
      </c>
      <c r="AA320" s="71">
        <f>供給10!Z20</f>
        <v>0</v>
      </c>
    </row>
    <row r="321" spans="2:27">
      <c r="B321" s="161"/>
      <c r="C321" s="161"/>
      <c r="D321" s="165"/>
      <c r="E321" s="165"/>
      <c r="F321" s="165"/>
      <c r="G321" s="133">
        <f>供給10!F21</f>
        <v>0</v>
      </c>
      <c r="H321" s="119" t="s">
        <v>18</v>
      </c>
      <c r="I321" s="130">
        <f>供給10!H21</f>
        <v>0</v>
      </c>
      <c r="J321" s="38" t="s">
        <v>10</v>
      </c>
      <c r="K321" s="101">
        <f>供給10!J21</f>
        <v>0</v>
      </c>
      <c r="L321" s="104">
        <f>供給10!K21</f>
        <v>0</v>
      </c>
      <c r="M321" s="55">
        <f>供給10!L21</f>
        <v>0</v>
      </c>
      <c r="N321" s="56">
        <f>供給10!M21</f>
        <v>0</v>
      </c>
      <c r="O321" s="57">
        <f>供給10!N21</f>
        <v>0</v>
      </c>
      <c r="P321" s="57">
        <f>供給10!O21</f>
        <v>0</v>
      </c>
      <c r="Q321" s="57">
        <f>供給10!P21</f>
        <v>0</v>
      </c>
      <c r="R321" s="57">
        <f>供給10!Q21</f>
        <v>0</v>
      </c>
      <c r="S321" s="58">
        <f>供給10!R21</f>
        <v>0</v>
      </c>
      <c r="T321" s="58">
        <f>供給10!S21</f>
        <v>0</v>
      </c>
      <c r="U321" s="58">
        <f>供給10!T21</f>
        <v>0</v>
      </c>
      <c r="V321" s="58">
        <f>供給10!U21</f>
        <v>0</v>
      </c>
      <c r="W321" s="58">
        <f>供給10!V21</f>
        <v>0</v>
      </c>
      <c r="X321" s="59">
        <f>供給10!W21</f>
        <v>0</v>
      </c>
      <c r="Y321" s="60">
        <f>供給10!X21</f>
        <v>0</v>
      </c>
      <c r="Z321" s="60">
        <f>供給10!Y21</f>
        <v>0</v>
      </c>
      <c r="AA321" s="61">
        <f>供給10!Z21</f>
        <v>0</v>
      </c>
    </row>
    <row r="322" spans="2:27">
      <c r="B322" s="161"/>
      <c r="C322" s="161"/>
      <c r="D322" s="165"/>
      <c r="E322" s="165"/>
      <c r="F322" s="165"/>
      <c r="G322" s="134"/>
      <c r="H322" s="117"/>
      <c r="I322" s="131"/>
      <c r="J322" s="39" t="s">
        <v>11</v>
      </c>
      <c r="K322" s="102">
        <f>供給10!J22</f>
        <v>0</v>
      </c>
      <c r="L322" s="105">
        <f>供給10!K22</f>
        <v>0</v>
      </c>
      <c r="M322" s="64">
        <f>供給10!L22</f>
        <v>0</v>
      </c>
      <c r="N322" s="65">
        <f>供給10!M22</f>
        <v>0</v>
      </c>
      <c r="O322" s="65">
        <f>供給10!N22</f>
        <v>0</v>
      </c>
      <c r="P322" s="65">
        <f>供給10!O22</f>
        <v>0</v>
      </c>
      <c r="Q322" s="65">
        <f>供給10!P22</f>
        <v>0</v>
      </c>
      <c r="R322" s="65">
        <f>供給10!Q22</f>
        <v>0</v>
      </c>
      <c r="S322" s="65">
        <f>供給10!R22</f>
        <v>0</v>
      </c>
      <c r="T322" s="65">
        <f>供給10!S22</f>
        <v>0</v>
      </c>
      <c r="U322" s="65">
        <f>供給10!T22</f>
        <v>0</v>
      </c>
      <c r="V322" s="65">
        <f>供給10!U22</f>
        <v>0</v>
      </c>
      <c r="W322" s="65">
        <f>供給10!V22</f>
        <v>0</v>
      </c>
      <c r="X322" s="64">
        <f>供給10!W22</f>
        <v>0</v>
      </c>
      <c r="Y322" s="66">
        <f>供給10!X22</f>
        <v>0</v>
      </c>
      <c r="Z322" s="66">
        <f>供給10!Y22</f>
        <v>0</v>
      </c>
      <c r="AA322" s="67">
        <f>供給10!Z22</f>
        <v>0</v>
      </c>
    </row>
    <row r="323" spans="2:27">
      <c r="B323" s="161"/>
      <c r="C323" s="161"/>
      <c r="D323" s="165"/>
      <c r="E323" s="165"/>
      <c r="F323" s="165"/>
      <c r="G323" s="134"/>
      <c r="H323" s="117"/>
      <c r="I323" s="131"/>
      <c r="J323" s="39" t="s">
        <v>12</v>
      </c>
      <c r="K323" s="102">
        <f>供給10!J23</f>
        <v>0</v>
      </c>
      <c r="L323" s="105">
        <f>供給10!K23</f>
        <v>0</v>
      </c>
      <c r="M323" s="64">
        <f>供給10!L23</f>
        <v>0</v>
      </c>
      <c r="N323" s="65">
        <f>供給10!M23</f>
        <v>0</v>
      </c>
      <c r="O323" s="65">
        <f>供給10!N23</f>
        <v>0</v>
      </c>
      <c r="P323" s="65">
        <f>供給10!O23</f>
        <v>0</v>
      </c>
      <c r="Q323" s="65">
        <f>供給10!P23</f>
        <v>0</v>
      </c>
      <c r="R323" s="65">
        <f>供給10!Q23</f>
        <v>0</v>
      </c>
      <c r="S323" s="65">
        <f>供給10!R23</f>
        <v>0</v>
      </c>
      <c r="T323" s="65">
        <f>供給10!S23</f>
        <v>0</v>
      </c>
      <c r="U323" s="65">
        <f>供給10!T23</f>
        <v>0</v>
      </c>
      <c r="V323" s="65">
        <f>供給10!U23</f>
        <v>0</v>
      </c>
      <c r="W323" s="65">
        <f>供給10!V23</f>
        <v>0</v>
      </c>
      <c r="X323" s="64">
        <f>供給10!W23</f>
        <v>0</v>
      </c>
      <c r="Y323" s="66">
        <f>供給10!X23</f>
        <v>0</v>
      </c>
      <c r="Z323" s="66">
        <f>供給10!Y23</f>
        <v>0</v>
      </c>
      <c r="AA323" s="67">
        <f>供給10!Z23</f>
        <v>0</v>
      </c>
    </row>
    <row r="324" spans="2:27">
      <c r="B324" s="161"/>
      <c r="C324" s="161"/>
      <c r="D324" s="165"/>
      <c r="E324" s="165"/>
      <c r="F324" s="165"/>
      <c r="G324" s="134"/>
      <c r="H324" s="117"/>
      <c r="I324" s="131"/>
      <c r="J324" s="39" t="s">
        <v>13</v>
      </c>
      <c r="K324" s="102">
        <f>供給10!J24</f>
        <v>0</v>
      </c>
      <c r="L324" s="105">
        <f>供給10!K24</f>
        <v>0</v>
      </c>
      <c r="M324" s="64">
        <f>供給10!L24</f>
        <v>0</v>
      </c>
      <c r="N324" s="65">
        <f>供給10!M24</f>
        <v>0</v>
      </c>
      <c r="O324" s="65">
        <f>供給10!N24</f>
        <v>0</v>
      </c>
      <c r="P324" s="65">
        <f>供給10!O24</f>
        <v>0</v>
      </c>
      <c r="Q324" s="65">
        <f>供給10!P24</f>
        <v>0</v>
      </c>
      <c r="R324" s="65">
        <f>供給10!Q24</f>
        <v>0</v>
      </c>
      <c r="S324" s="65">
        <f>供給10!R24</f>
        <v>0</v>
      </c>
      <c r="T324" s="65">
        <f>供給10!S24</f>
        <v>0</v>
      </c>
      <c r="U324" s="65">
        <f>供給10!T24</f>
        <v>0</v>
      </c>
      <c r="V324" s="65">
        <f>供給10!U24</f>
        <v>0</v>
      </c>
      <c r="W324" s="65">
        <f>供給10!V24</f>
        <v>0</v>
      </c>
      <c r="X324" s="64">
        <f>供給10!W24</f>
        <v>0</v>
      </c>
      <c r="Y324" s="66">
        <f>供給10!X24</f>
        <v>0</v>
      </c>
      <c r="Z324" s="66">
        <f>供給10!Y24</f>
        <v>0</v>
      </c>
      <c r="AA324" s="67">
        <f>供給10!Z24</f>
        <v>0</v>
      </c>
    </row>
    <row r="325" spans="2:27">
      <c r="B325" s="161"/>
      <c r="C325" s="161"/>
      <c r="D325" s="165"/>
      <c r="E325" s="165"/>
      <c r="F325" s="165"/>
      <c r="G325" s="135"/>
      <c r="H325" s="118"/>
      <c r="I325" s="132"/>
      <c r="J325" s="40" t="s">
        <v>2</v>
      </c>
      <c r="K325" s="103">
        <f>供給10!J25</f>
        <v>0</v>
      </c>
      <c r="L325" s="106">
        <f>供給10!K25</f>
        <v>0</v>
      </c>
      <c r="M325" s="68">
        <f>供給10!L25</f>
        <v>0</v>
      </c>
      <c r="N325" s="69">
        <f>供給10!M25</f>
        <v>0</v>
      </c>
      <c r="O325" s="69">
        <f>供給10!N25</f>
        <v>0</v>
      </c>
      <c r="P325" s="69">
        <f>供給10!O25</f>
        <v>0</v>
      </c>
      <c r="Q325" s="69">
        <f>供給10!P25</f>
        <v>0</v>
      </c>
      <c r="R325" s="69">
        <f>供給10!Q25</f>
        <v>0</v>
      </c>
      <c r="S325" s="69">
        <f>供給10!R25</f>
        <v>0</v>
      </c>
      <c r="T325" s="68">
        <f>供給10!S25</f>
        <v>0</v>
      </c>
      <c r="U325" s="69">
        <f>供給10!T25</f>
        <v>0</v>
      </c>
      <c r="V325" s="69">
        <f>供給10!U25</f>
        <v>0</v>
      </c>
      <c r="W325" s="69">
        <f>供給10!V25</f>
        <v>0</v>
      </c>
      <c r="X325" s="68">
        <f>供給10!W25</f>
        <v>0</v>
      </c>
      <c r="Y325" s="70">
        <f>供給10!X25</f>
        <v>0</v>
      </c>
      <c r="Z325" s="70">
        <f>供給10!Y25</f>
        <v>0</v>
      </c>
      <c r="AA325" s="71">
        <f>供給10!Z25</f>
        <v>0</v>
      </c>
    </row>
    <row r="326" spans="2:27">
      <c r="B326" s="161"/>
      <c r="C326" s="161"/>
      <c r="D326" s="165"/>
      <c r="E326" s="165"/>
      <c r="F326" s="165"/>
      <c r="G326" s="133">
        <f>供給10!F26</f>
        <v>0</v>
      </c>
      <c r="H326" s="116" t="s">
        <v>19</v>
      </c>
      <c r="I326" s="130">
        <f>供給10!H26</f>
        <v>0</v>
      </c>
      <c r="J326" s="38" t="s">
        <v>10</v>
      </c>
      <c r="K326" s="101">
        <f>供給10!J26</f>
        <v>0</v>
      </c>
      <c r="L326" s="104">
        <f>供給10!K26</f>
        <v>0</v>
      </c>
      <c r="M326" s="55">
        <f>供給10!L26</f>
        <v>0</v>
      </c>
      <c r="N326" s="56">
        <f>供給10!M26</f>
        <v>0</v>
      </c>
      <c r="O326" s="57">
        <f>供給10!N26</f>
        <v>0</v>
      </c>
      <c r="P326" s="57">
        <f>供給10!O26</f>
        <v>0</v>
      </c>
      <c r="Q326" s="57">
        <f>供給10!P26</f>
        <v>0</v>
      </c>
      <c r="R326" s="57">
        <f>供給10!Q26</f>
        <v>0</v>
      </c>
      <c r="S326" s="58">
        <f>供給10!R26</f>
        <v>0</v>
      </c>
      <c r="T326" s="58">
        <f>供給10!S26</f>
        <v>0</v>
      </c>
      <c r="U326" s="58">
        <f>供給10!T26</f>
        <v>0</v>
      </c>
      <c r="V326" s="58">
        <f>供給10!U26</f>
        <v>0</v>
      </c>
      <c r="W326" s="58">
        <f>供給10!V26</f>
        <v>0</v>
      </c>
      <c r="X326" s="59">
        <f>供給10!W26</f>
        <v>0</v>
      </c>
      <c r="Y326" s="60">
        <f>供給10!X26</f>
        <v>0</v>
      </c>
      <c r="Z326" s="60">
        <f>供給10!Y26</f>
        <v>0</v>
      </c>
      <c r="AA326" s="61">
        <f>供給10!Z26</f>
        <v>0</v>
      </c>
    </row>
    <row r="327" spans="2:27">
      <c r="B327" s="161"/>
      <c r="C327" s="161"/>
      <c r="D327" s="165"/>
      <c r="E327" s="165"/>
      <c r="F327" s="165"/>
      <c r="G327" s="134"/>
      <c r="H327" s="117"/>
      <c r="I327" s="131"/>
      <c r="J327" s="39" t="s">
        <v>11</v>
      </c>
      <c r="K327" s="102">
        <f>供給10!J27</f>
        <v>0</v>
      </c>
      <c r="L327" s="105">
        <f>供給10!K27</f>
        <v>0</v>
      </c>
      <c r="M327" s="64">
        <f>供給10!L27</f>
        <v>0</v>
      </c>
      <c r="N327" s="65">
        <f>供給10!M27</f>
        <v>0</v>
      </c>
      <c r="O327" s="65">
        <f>供給10!N27</f>
        <v>0</v>
      </c>
      <c r="P327" s="65">
        <f>供給10!O27</f>
        <v>0</v>
      </c>
      <c r="Q327" s="65">
        <f>供給10!P27</f>
        <v>0</v>
      </c>
      <c r="R327" s="65">
        <f>供給10!Q27</f>
        <v>0</v>
      </c>
      <c r="S327" s="65">
        <f>供給10!R27</f>
        <v>0</v>
      </c>
      <c r="T327" s="65">
        <f>供給10!S27</f>
        <v>0</v>
      </c>
      <c r="U327" s="65">
        <f>供給10!T27</f>
        <v>0</v>
      </c>
      <c r="V327" s="65">
        <f>供給10!U27</f>
        <v>0</v>
      </c>
      <c r="W327" s="65">
        <f>供給10!V27</f>
        <v>0</v>
      </c>
      <c r="X327" s="64">
        <f>供給10!W27</f>
        <v>0</v>
      </c>
      <c r="Y327" s="66">
        <f>供給10!X27</f>
        <v>0</v>
      </c>
      <c r="Z327" s="66">
        <f>供給10!Y27</f>
        <v>0</v>
      </c>
      <c r="AA327" s="67">
        <f>供給10!Z27</f>
        <v>0</v>
      </c>
    </row>
    <row r="328" spans="2:27">
      <c r="B328" s="161"/>
      <c r="C328" s="161"/>
      <c r="D328" s="165"/>
      <c r="E328" s="165"/>
      <c r="F328" s="165"/>
      <c r="G328" s="134"/>
      <c r="H328" s="117"/>
      <c r="I328" s="131"/>
      <c r="J328" s="39" t="s">
        <v>12</v>
      </c>
      <c r="K328" s="102">
        <f>供給10!J28</f>
        <v>0</v>
      </c>
      <c r="L328" s="105">
        <f>供給10!K28</f>
        <v>0</v>
      </c>
      <c r="M328" s="64">
        <f>供給10!L28</f>
        <v>0</v>
      </c>
      <c r="N328" s="65">
        <f>供給10!M28</f>
        <v>0</v>
      </c>
      <c r="O328" s="65">
        <f>供給10!N28</f>
        <v>0</v>
      </c>
      <c r="P328" s="65">
        <f>供給10!O28</f>
        <v>0</v>
      </c>
      <c r="Q328" s="65">
        <f>供給10!P28</f>
        <v>0</v>
      </c>
      <c r="R328" s="65">
        <f>供給10!Q28</f>
        <v>0</v>
      </c>
      <c r="S328" s="65">
        <f>供給10!R28</f>
        <v>0</v>
      </c>
      <c r="T328" s="65">
        <f>供給10!S28</f>
        <v>0</v>
      </c>
      <c r="U328" s="65">
        <f>供給10!T28</f>
        <v>0</v>
      </c>
      <c r="V328" s="65">
        <f>供給10!U28</f>
        <v>0</v>
      </c>
      <c r="W328" s="65">
        <f>供給10!V28</f>
        <v>0</v>
      </c>
      <c r="X328" s="64">
        <f>供給10!W28</f>
        <v>0</v>
      </c>
      <c r="Y328" s="66">
        <f>供給10!X28</f>
        <v>0</v>
      </c>
      <c r="Z328" s="66">
        <f>供給10!Y28</f>
        <v>0</v>
      </c>
      <c r="AA328" s="67">
        <f>供給10!Z28</f>
        <v>0</v>
      </c>
    </row>
    <row r="329" spans="2:27">
      <c r="B329" s="161"/>
      <c r="C329" s="161"/>
      <c r="D329" s="165"/>
      <c r="E329" s="165"/>
      <c r="F329" s="165"/>
      <c r="G329" s="134"/>
      <c r="H329" s="117"/>
      <c r="I329" s="131"/>
      <c r="J329" s="39" t="s">
        <v>13</v>
      </c>
      <c r="K329" s="102">
        <f>供給10!J29</f>
        <v>0</v>
      </c>
      <c r="L329" s="105">
        <f>供給10!K29</f>
        <v>0</v>
      </c>
      <c r="M329" s="64">
        <f>供給10!L29</f>
        <v>0</v>
      </c>
      <c r="N329" s="65">
        <f>供給10!M29</f>
        <v>0</v>
      </c>
      <c r="O329" s="65">
        <f>供給10!N29</f>
        <v>0</v>
      </c>
      <c r="P329" s="65">
        <f>供給10!O29</f>
        <v>0</v>
      </c>
      <c r="Q329" s="65">
        <f>供給10!P29</f>
        <v>0</v>
      </c>
      <c r="R329" s="65">
        <f>供給10!Q29</f>
        <v>0</v>
      </c>
      <c r="S329" s="65">
        <f>供給10!R29</f>
        <v>0</v>
      </c>
      <c r="T329" s="65">
        <f>供給10!S29</f>
        <v>0</v>
      </c>
      <c r="U329" s="65">
        <f>供給10!T29</f>
        <v>0</v>
      </c>
      <c r="V329" s="65">
        <f>供給10!U29</f>
        <v>0</v>
      </c>
      <c r="W329" s="65">
        <f>供給10!V29</f>
        <v>0</v>
      </c>
      <c r="X329" s="64">
        <f>供給10!W29</f>
        <v>0</v>
      </c>
      <c r="Y329" s="66">
        <f>供給10!X29</f>
        <v>0</v>
      </c>
      <c r="Z329" s="66">
        <f>供給10!Y29</f>
        <v>0</v>
      </c>
      <c r="AA329" s="67">
        <f>供給10!Z29</f>
        <v>0</v>
      </c>
    </row>
    <row r="330" spans="2:27">
      <c r="B330" s="161"/>
      <c r="C330" s="161"/>
      <c r="D330" s="165"/>
      <c r="E330" s="165"/>
      <c r="F330" s="165"/>
      <c r="G330" s="135"/>
      <c r="H330" s="118"/>
      <c r="I330" s="132"/>
      <c r="J330" s="40" t="s">
        <v>2</v>
      </c>
      <c r="K330" s="103">
        <f>供給10!J30</f>
        <v>0</v>
      </c>
      <c r="L330" s="106">
        <f>供給10!K30</f>
        <v>0</v>
      </c>
      <c r="M330" s="68">
        <f>供給10!L30</f>
        <v>0</v>
      </c>
      <c r="N330" s="69">
        <f>供給10!M30</f>
        <v>0</v>
      </c>
      <c r="O330" s="69">
        <f>供給10!N30</f>
        <v>0</v>
      </c>
      <c r="P330" s="69">
        <f>供給10!O30</f>
        <v>0</v>
      </c>
      <c r="Q330" s="69">
        <f>供給10!P30</f>
        <v>0</v>
      </c>
      <c r="R330" s="69">
        <f>供給10!Q30</f>
        <v>0</v>
      </c>
      <c r="S330" s="69">
        <f>供給10!R30</f>
        <v>0</v>
      </c>
      <c r="T330" s="68">
        <f>供給10!S30</f>
        <v>0</v>
      </c>
      <c r="U330" s="69">
        <f>供給10!T30</f>
        <v>0</v>
      </c>
      <c r="V330" s="69">
        <f>供給10!U30</f>
        <v>0</v>
      </c>
      <c r="W330" s="69">
        <f>供給10!V30</f>
        <v>0</v>
      </c>
      <c r="X330" s="68">
        <f>供給10!W30</f>
        <v>0</v>
      </c>
      <c r="Y330" s="70">
        <f>供給10!X30</f>
        <v>0</v>
      </c>
      <c r="Z330" s="70">
        <f>供給10!Y30</f>
        <v>0</v>
      </c>
      <c r="AA330" s="71">
        <f>供給10!Z30</f>
        <v>0</v>
      </c>
    </row>
    <row r="331" spans="2:27">
      <c r="B331" s="161"/>
      <c r="C331" s="161"/>
      <c r="D331" s="165"/>
      <c r="E331" s="165"/>
      <c r="F331" s="165"/>
      <c r="G331" s="133">
        <f>供給10!F31</f>
        <v>0</v>
      </c>
      <c r="H331" s="116" t="s">
        <v>3</v>
      </c>
      <c r="I331" s="130">
        <f>供給10!H31</f>
        <v>0</v>
      </c>
      <c r="J331" s="38" t="s">
        <v>10</v>
      </c>
      <c r="K331" s="101">
        <f>供給10!J31</f>
        <v>0</v>
      </c>
      <c r="L331" s="104">
        <f>供給10!K31</f>
        <v>0</v>
      </c>
      <c r="M331" s="55">
        <f>供給10!L31</f>
        <v>0</v>
      </c>
      <c r="N331" s="56">
        <f>供給10!M31</f>
        <v>0</v>
      </c>
      <c r="O331" s="57">
        <f>供給10!N31</f>
        <v>0</v>
      </c>
      <c r="P331" s="57">
        <f>供給10!O31</f>
        <v>0</v>
      </c>
      <c r="Q331" s="57">
        <f>供給10!P31</f>
        <v>0</v>
      </c>
      <c r="R331" s="57">
        <f>供給10!Q31</f>
        <v>0</v>
      </c>
      <c r="S331" s="58">
        <f>供給10!R31</f>
        <v>0</v>
      </c>
      <c r="T331" s="58">
        <f>供給10!S31</f>
        <v>0</v>
      </c>
      <c r="U331" s="58">
        <f>供給10!T31</f>
        <v>0</v>
      </c>
      <c r="V331" s="58">
        <f>供給10!U31</f>
        <v>0</v>
      </c>
      <c r="W331" s="58">
        <f>供給10!V31</f>
        <v>0</v>
      </c>
      <c r="X331" s="59">
        <f>供給10!W31</f>
        <v>0</v>
      </c>
      <c r="Y331" s="60">
        <f>供給10!X31</f>
        <v>0</v>
      </c>
      <c r="Z331" s="60">
        <f>供給10!Y31</f>
        <v>0</v>
      </c>
      <c r="AA331" s="61">
        <f>供給10!Z31</f>
        <v>0</v>
      </c>
    </row>
    <row r="332" spans="2:27">
      <c r="B332" s="161"/>
      <c r="C332" s="161"/>
      <c r="D332" s="165"/>
      <c r="E332" s="165"/>
      <c r="F332" s="165"/>
      <c r="G332" s="134"/>
      <c r="H332" s="117"/>
      <c r="I332" s="131"/>
      <c r="J332" s="39" t="s">
        <v>11</v>
      </c>
      <c r="K332" s="102">
        <f>供給10!J32</f>
        <v>0</v>
      </c>
      <c r="L332" s="105">
        <f>供給10!K32</f>
        <v>0</v>
      </c>
      <c r="M332" s="64">
        <f>供給10!L32</f>
        <v>0</v>
      </c>
      <c r="N332" s="65">
        <f>供給10!M32</f>
        <v>0</v>
      </c>
      <c r="O332" s="65">
        <f>供給10!N32</f>
        <v>0</v>
      </c>
      <c r="P332" s="65">
        <f>供給10!O32</f>
        <v>0</v>
      </c>
      <c r="Q332" s="65">
        <f>供給10!P32</f>
        <v>0</v>
      </c>
      <c r="R332" s="65">
        <f>供給10!Q32</f>
        <v>0</v>
      </c>
      <c r="S332" s="65">
        <f>供給10!R32</f>
        <v>0</v>
      </c>
      <c r="T332" s="65">
        <f>供給10!S32</f>
        <v>0</v>
      </c>
      <c r="U332" s="65">
        <f>供給10!T32</f>
        <v>0</v>
      </c>
      <c r="V332" s="65">
        <f>供給10!U32</f>
        <v>0</v>
      </c>
      <c r="W332" s="65">
        <f>供給10!V32</f>
        <v>0</v>
      </c>
      <c r="X332" s="64">
        <f>供給10!W32</f>
        <v>0</v>
      </c>
      <c r="Y332" s="66">
        <f>供給10!X32</f>
        <v>0</v>
      </c>
      <c r="Z332" s="66">
        <f>供給10!Y32</f>
        <v>0</v>
      </c>
      <c r="AA332" s="67">
        <f>供給10!Z32</f>
        <v>0</v>
      </c>
    </row>
    <row r="333" spans="2:27">
      <c r="B333" s="161"/>
      <c r="C333" s="161"/>
      <c r="D333" s="165"/>
      <c r="E333" s="165"/>
      <c r="F333" s="165"/>
      <c r="G333" s="134"/>
      <c r="H333" s="117"/>
      <c r="I333" s="131"/>
      <c r="J333" s="39" t="s">
        <v>12</v>
      </c>
      <c r="K333" s="102">
        <f>供給10!J33</f>
        <v>0</v>
      </c>
      <c r="L333" s="105">
        <f>供給10!K33</f>
        <v>0</v>
      </c>
      <c r="M333" s="64">
        <f>供給10!L33</f>
        <v>0</v>
      </c>
      <c r="N333" s="65">
        <f>供給10!M33</f>
        <v>0</v>
      </c>
      <c r="O333" s="65">
        <f>供給10!N33</f>
        <v>0</v>
      </c>
      <c r="P333" s="65">
        <f>供給10!O33</f>
        <v>0</v>
      </c>
      <c r="Q333" s="65">
        <f>供給10!P33</f>
        <v>0</v>
      </c>
      <c r="R333" s="65">
        <f>供給10!Q33</f>
        <v>0</v>
      </c>
      <c r="S333" s="65">
        <f>供給10!R33</f>
        <v>0</v>
      </c>
      <c r="T333" s="65">
        <f>供給10!S33</f>
        <v>0</v>
      </c>
      <c r="U333" s="65">
        <f>供給10!T33</f>
        <v>0</v>
      </c>
      <c r="V333" s="65">
        <f>供給10!U33</f>
        <v>0</v>
      </c>
      <c r="W333" s="65">
        <f>供給10!V33</f>
        <v>0</v>
      </c>
      <c r="X333" s="64">
        <f>供給10!W33</f>
        <v>0</v>
      </c>
      <c r="Y333" s="66">
        <f>供給10!X33</f>
        <v>0</v>
      </c>
      <c r="Z333" s="66">
        <f>供給10!Y33</f>
        <v>0</v>
      </c>
      <c r="AA333" s="67">
        <f>供給10!Z33</f>
        <v>0</v>
      </c>
    </row>
    <row r="334" spans="2:27">
      <c r="B334" s="161"/>
      <c r="C334" s="161"/>
      <c r="D334" s="165"/>
      <c r="E334" s="165"/>
      <c r="F334" s="165"/>
      <c r="G334" s="134"/>
      <c r="H334" s="117"/>
      <c r="I334" s="131"/>
      <c r="J334" s="39" t="s">
        <v>13</v>
      </c>
      <c r="K334" s="102">
        <f>供給10!J34</f>
        <v>0</v>
      </c>
      <c r="L334" s="105">
        <f>供給10!K34</f>
        <v>0</v>
      </c>
      <c r="M334" s="64">
        <f>供給10!L34</f>
        <v>0</v>
      </c>
      <c r="N334" s="65">
        <f>供給10!M34</f>
        <v>0</v>
      </c>
      <c r="O334" s="65">
        <f>供給10!N34</f>
        <v>0</v>
      </c>
      <c r="P334" s="65">
        <f>供給10!O34</f>
        <v>0</v>
      </c>
      <c r="Q334" s="65">
        <f>供給10!P34</f>
        <v>0</v>
      </c>
      <c r="R334" s="65">
        <f>供給10!Q34</f>
        <v>0</v>
      </c>
      <c r="S334" s="65">
        <f>供給10!R34</f>
        <v>0</v>
      </c>
      <c r="T334" s="65">
        <f>供給10!S34</f>
        <v>0</v>
      </c>
      <c r="U334" s="65">
        <f>供給10!T34</f>
        <v>0</v>
      </c>
      <c r="V334" s="65">
        <f>供給10!U34</f>
        <v>0</v>
      </c>
      <c r="W334" s="65">
        <f>供給10!V34</f>
        <v>0</v>
      </c>
      <c r="X334" s="64">
        <f>供給10!W34</f>
        <v>0</v>
      </c>
      <c r="Y334" s="66">
        <f>供給10!X34</f>
        <v>0</v>
      </c>
      <c r="Z334" s="66">
        <f>供給10!Y34</f>
        <v>0</v>
      </c>
      <c r="AA334" s="67">
        <f>供給10!Z34</f>
        <v>0</v>
      </c>
    </row>
    <row r="335" spans="2:27">
      <c r="B335" s="162"/>
      <c r="C335" s="162"/>
      <c r="D335" s="166"/>
      <c r="E335" s="166"/>
      <c r="F335" s="166"/>
      <c r="G335" s="135"/>
      <c r="H335" s="118"/>
      <c r="I335" s="132"/>
      <c r="J335" s="40" t="s">
        <v>2</v>
      </c>
      <c r="K335" s="103">
        <f>供給10!J35</f>
        <v>0</v>
      </c>
      <c r="L335" s="106">
        <f>供給10!K35</f>
        <v>0</v>
      </c>
      <c r="M335" s="68">
        <f>供給10!L35</f>
        <v>0</v>
      </c>
      <c r="N335" s="69">
        <f>供給10!M35</f>
        <v>0</v>
      </c>
      <c r="O335" s="69">
        <f>供給10!N35</f>
        <v>0</v>
      </c>
      <c r="P335" s="69">
        <f>供給10!O35</f>
        <v>0</v>
      </c>
      <c r="Q335" s="69">
        <f>供給10!P35</f>
        <v>0</v>
      </c>
      <c r="R335" s="69">
        <f>供給10!Q35</f>
        <v>0</v>
      </c>
      <c r="S335" s="69">
        <f>供給10!R35</f>
        <v>0</v>
      </c>
      <c r="T335" s="68">
        <f>供給10!S35</f>
        <v>0</v>
      </c>
      <c r="U335" s="69">
        <f>供給10!T35</f>
        <v>0</v>
      </c>
      <c r="V335" s="69">
        <f>供給10!U35</f>
        <v>0</v>
      </c>
      <c r="W335" s="69">
        <f>供給10!V35</f>
        <v>0</v>
      </c>
      <c r="X335" s="68">
        <f>供給10!W35</f>
        <v>0</v>
      </c>
      <c r="Y335" s="70">
        <f>供給10!X35</f>
        <v>0</v>
      </c>
      <c r="Z335" s="70">
        <f>供給10!Y35</f>
        <v>0</v>
      </c>
      <c r="AA335" s="71">
        <f>供給10!Z35</f>
        <v>0</v>
      </c>
    </row>
  </sheetData>
  <mergeCells count="259">
    <mergeCell ref="I326:I330"/>
    <mergeCell ref="B306:B335"/>
    <mergeCell ref="C306:C335"/>
    <mergeCell ref="D306:D335"/>
    <mergeCell ref="E306:E335"/>
    <mergeCell ref="F306:F335"/>
    <mergeCell ref="I331:I335"/>
    <mergeCell ref="G316:G320"/>
    <mergeCell ref="H316:H320"/>
    <mergeCell ref="I316:I320"/>
    <mergeCell ref="G321:G325"/>
    <mergeCell ref="H321:H325"/>
    <mergeCell ref="I321:I325"/>
    <mergeCell ref="I306:I310"/>
    <mergeCell ref="G311:G315"/>
    <mergeCell ref="H311:H315"/>
    <mergeCell ref="I311:I315"/>
    <mergeCell ref="G306:G310"/>
    <mergeCell ref="H306:H310"/>
    <mergeCell ref="G331:G335"/>
    <mergeCell ref="H331:H335"/>
    <mergeCell ref="F276:F305"/>
    <mergeCell ref="G276:G280"/>
    <mergeCell ref="H276:H280"/>
    <mergeCell ref="G301:G305"/>
    <mergeCell ref="H301:H305"/>
    <mergeCell ref="G326:G330"/>
    <mergeCell ref="H326:H330"/>
    <mergeCell ref="I256:I260"/>
    <mergeCell ref="G261:G265"/>
    <mergeCell ref="H261:H265"/>
    <mergeCell ref="I261:I265"/>
    <mergeCell ref="G291:G295"/>
    <mergeCell ref="H291:H295"/>
    <mergeCell ref="B276:B305"/>
    <mergeCell ref="C276:C305"/>
    <mergeCell ref="D276:D305"/>
    <mergeCell ref="E276:E305"/>
    <mergeCell ref="I301:I305"/>
    <mergeCell ref="I291:I295"/>
    <mergeCell ref="G296:G300"/>
    <mergeCell ref="H296:H300"/>
    <mergeCell ref="I296:I300"/>
    <mergeCell ref="I246:I250"/>
    <mergeCell ref="G251:G255"/>
    <mergeCell ref="H251:H255"/>
    <mergeCell ref="I251:I255"/>
    <mergeCell ref="G241:G245"/>
    <mergeCell ref="H241:H245"/>
    <mergeCell ref="I241:I245"/>
    <mergeCell ref="G266:G270"/>
    <mergeCell ref="H266:H270"/>
    <mergeCell ref="I266:I270"/>
    <mergeCell ref="I276:I280"/>
    <mergeCell ref="G281:G285"/>
    <mergeCell ref="H281:H285"/>
    <mergeCell ref="I281:I285"/>
    <mergeCell ref="G286:G290"/>
    <mergeCell ref="H286:H290"/>
    <mergeCell ref="I286:I290"/>
    <mergeCell ref="I271:I275"/>
    <mergeCell ref="G256:G260"/>
    <mergeCell ref="H256:H260"/>
    <mergeCell ref="B246:B275"/>
    <mergeCell ref="C246:C275"/>
    <mergeCell ref="D246:D275"/>
    <mergeCell ref="E246:E275"/>
    <mergeCell ref="F246:F275"/>
    <mergeCell ref="G231:G235"/>
    <mergeCell ref="H231:H235"/>
    <mergeCell ref="B216:B245"/>
    <mergeCell ref="C216:C245"/>
    <mergeCell ref="D216:D245"/>
    <mergeCell ref="E216:E245"/>
    <mergeCell ref="G246:G250"/>
    <mergeCell ref="H246:H250"/>
    <mergeCell ref="G271:G275"/>
    <mergeCell ref="H271:H275"/>
    <mergeCell ref="F216:F245"/>
    <mergeCell ref="G216:G220"/>
    <mergeCell ref="H216:H220"/>
    <mergeCell ref="I231:I235"/>
    <mergeCell ref="G236:G240"/>
    <mergeCell ref="H236:H240"/>
    <mergeCell ref="I236:I240"/>
    <mergeCell ref="I186:I190"/>
    <mergeCell ref="G191:G195"/>
    <mergeCell ref="H191:H195"/>
    <mergeCell ref="I191:I195"/>
    <mergeCell ref="G181:G185"/>
    <mergeCell ref="H181:H185"/>
    <mergeCell ref="I181:I185"/>
    <mergeCell ref="G206:G210"/>
    <mergeCell ref="H206:H210"/>
    <mergeCell ref="I206:I210"/>
    <mergeCell ref="I216:I220"/>
    <mergeCell ref="G221:G225"/>
    <mergeCell ref="H221:H225"/>
    <mergeCell ref="I221:I225"/>
    <mergeCell ref="G226:G230"/>
    <mergeCell ref="H226:H230"/>
    <mergeCell ref="I226:I230"/>
    <mergeCell ref="I211:I215"/>
    <mergeCell ref="G196:G200"/>
    <mergeCell ref="H196:H200"/>
    <mergeCell ref="H141:H145"/>
    <mergeCell ref="I141:I145"/>
    <mergeCell ref="B186:B215"/>
    <mergeCell ref="C186:C215"/>
    <mergeCell ref="D186:D215"/>
    <mergeCell ref="E186:E215"/>
    <mergeCell ref="F186:F215"/>
    <mergeCell ref="G171:G175"/>
    <mergeCell ref="H171:H175"/>
    <mergeCell ref="B156:B185"/>
    <mergeCell ref="C156:C185"/>
    <mergeCell ref="D156:D185"/>
    <mergeCell ref="E156:E185"/>
    <mergeCell ref="G186:G190"/>
    <mergeCell ref="H186:H190"/>
    <mergeCell ref="G211:G215"/>
    <mergeCell ref="H211:H215"/>
    <mergeCell ref="F156:F185"/>
    <mergeCell ref="G156:G160"/>
    <mergeCell ref="H156:H160"/>
    <mergeCell ref="I196:I200"/>
    <mergeCell ref="G201:G205"/>
    <mergeCell ref="H201:H205"/>
    <mergeCell ref="I201:I205"/>
    <mergeCell ref="I171:I175"/>
    <mergeCell ref="G176:G180"/>
    <mergeCell ref="H176:H180"/>
    <mergeCell ref="I176:I180"/>
    <mergeCell ref="I126:I130"/>
    <mergeCell ref="G131:G135"/>
    <mergeCell ref="H131:H135"/>
    <mergeCell ref="I131:I135"/>
    <mergeCell ref="G121:G125"/>
    <mergeCell ref="H121:H125"/>
    <mergeCell ref="I121:I125"/>
    <mergeCell ref="G146:G150"/>
    <mergeCell ref="H146:H150"/>
    <mergeCell ref="I146:I150"/>
    <mergeCell ref="I156:I160"/>
    <mergeCell ref="G161:G165"/>
    <mergeCell ref="H161:H165"/>
    <mergeCell ref="I161:I165"/>
    <mergeCell ref="G166:G170"/>
    <mergeCell ref="H166:H170"/>
    <mergeCell ref="I166:I170"/>
    <mergeCell ref="I151:I155"/>
    <mergeCell ref="G136:G140"/>
    <mergeCell ref="H136:H140"/>
    <mergeCell ref="I76:I80"/>
    <mergeCell ref="G81:G85"/>
    <mergeCell ref="H81:H85"/>
    <mergeCell ref="I81:I85"/>
    <mergeCell ref="B126:B155"/>
    <mergeCell ref="C126:C155"/>
    <mergeCell ref="D126:D155"/>
    <mergeCell ref="E126:E155"/>
    <mergeCell ref="F126:F155"/>
    <mergeCell ref="G111:G115"/>
    <mergeCell ref="H111:H115"/>
    <mergeCell ref="B96:B125"/>
    <mergeCell ref="C96:C125"/>
    <mergeCell ref="D96:D125"/>
    <mergeCell ref="E96:E125"/>
    <mergeCell ref="G126:G130"/>
    <mergeCell ref="H126:H130"/>
    <mergeCell ref="G151:G155"/>
    <mergeCell ref="H151:H155"/>
    <mergeCell ref="F96:F125"/>
    <mergeCell ref="G96:G100"/>
    <mergeCell ref="H96:H100"/>
    <mergeCell ref="I136:I140"/>
    <mergeCell ref="G141:G145"/>
    <mergeCell ref="I111:I115"/>
    <mergeCell ref="G116:G120"/>
    <mergeCell ref="H116:H120"/>
    <mergeCell ref="I116:I120"/>
    <mergeCell ref="I66:I70"/>
    <mergeCell ref="G71:G75"/>
    <mergeCell ref="H71:H75"/>
    <mergeCell ref="I71:I75"/>
    <mergeCell ref="G61:G65"/>
    <mergeCell ref="H61:H65"/>
    <mergeCell ref="I61:I65"/>
    <mergeCell ref="G86:G90"/>
    <mergeCell ref="H86:H90"/>
    <mergeCell ref="I86:I90"/>
    <mergeCell ref="I96:I100"/>
    <mergeCell ref="G101:G105"/>
    <mergeCell ref="H101:H105"/>
    <mergeCell ref="I101:I105"/>
    <mergeCell ref="G106:G110"/>
    <mergeCell ref="H106:H110"/>
    <mergeCell ref="I106:I110"/>
    <mergeCell ref="I91:I95"/>
    <mergeCell ref="G76:G80"/>
    <mergeCell ref="H76:H80"/>
    <mergeCell ref="B66:B95"/>
    <mergeCell ref="C66:C95"/>
    <mergeCell ref="D66:D95"/>
    <mergeCell ref="E66:E95"/>
    <mergeCell ref="F66:F95"/>
    <mergeCell ref="G51:G55"/>
    <mergeCell ref="H51:H55"/>
    <mergeCell ref="B36:B65"/>
    <mergeCell ref="C36:C65"/>
    <mergeCell ref="D36:D65"/>
    <mergeCell ref="E36:E65"/>
    <mergeCell ref="G66:G70"/>
    <mergeCell ref="H66:H70"/>
    <mergeCell ref="G91:G95"/>
    <mergeCell ref="H91:H95"/>
    <mergeCell ref="F36:F65"/>
    <mergeCell ref="G36:G40"/>
    <mergeCell ref="H36:H40"/>
    <mergeCell ref="I36:I40"/>
    <mergeCell ref="G41:G45"/>
    <mergeCell ref="H41:H45"/>
    <mergeCell ref="I41:I45"/>
    <mergeCell ref="G46:G50"/>
    <mergeCell ref="H46:H50"/>
    <mergeCell ref="I46:I50"/>
    <mergeCell ref="I11:I15"/>
    <mergeCell ref="G16:G20"/>
    <mergeCell ref="H16:H20"/>
    <mergeCell ref="I16:I20"/>
    <mergeCell ref="G21:G25"/>
    <mergeCell ref="H21:H25"/>
    <mergeCell ref="I21:I25"/>
    <mergeCell ref="H31:H35"/>
    <mergeCell ref="I31:I35"/>
    <mergeCell ref="I51:I55"/>
    <mergeCell ref="G56:G60"/>
    <mergeCell ref="H56:H60"/>
    <mergeCell ref="I56:I60"/>
    <mergeCell ref="J4:J5"/>
    <mergeCell ref="K4:AA4"/>
    <mergeCell ref="B4:B5"/>
    <mergeCell ref="C4:C5"/>
    <mergeCell ref="D4:D5"/>
    <mergeCell ref="E4:E5"/>
    <mergeCell ref="B6:F35"/>
    <mergeCell ref="G6:G10"/>
    <mergeCell ref="H6:H10"/>
    <mergeCell ref="I6:I10"/>
    <mergeCell ref="G11:G15"/>
    <mergeCell ref="H11:H15"/>
    <mergeCell ref="F4:F5"/>
    <mergeCell ref="G4:G5"/>
    <mergeCell ref="H4:H5"/>
    <mergeCell ref="I4:I5"/>
    <mergeCell ref="G26:G30"/>
    <mergeCell ref="H26:H30"/>
    <mergeCell ref="I26:I30"/>
    <mergeCell ref="G31:G35"/>
  </mergeCells>
  <phoneticPr fontId="2"/>
  <dataValidations count="2">
    <dataValidation type="list" allowBlank="1" showInputMessage="1" showErrorMessage="1" sqref="E36:E335">
      <formula1>伐採種</formula1>
    </dataValidation>
    <dataValidation type="list" allowBlank="1" showInputMessage="1" showErrorMessage="1" sqref="F36:F335">
      <formula1>状況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Width="0" orientation="portrait" r:id="rId1"/>
  <headerFooter alignWithMargins="0"/>
  <rowBreaks count="1" manualBreakCount="1">
    <brk id="95" min="1" max="5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リスト!$B$3:$B$12</xm:f>
          </x14:formula1>
          <xm:sqref>C36:C335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5"/>
  <sheetViews>
    <sheetView showGridLines="0" zoomScale="75" zoomScaleNormal="75" zoomScaleSheetLayoutView="75" workbookViewId="0">
      <pane xSplit="5" ySplit="5" topLeftCell="F6" activePane="bottomRight" state="frozen"/>
      <selection pane="topRight" activeCell="K1" sqref="K1"/>
      <selection pane="bottomLeft" activeCell="A5" sqref="A5"/>
      <selection pane="bottomRight" activeCell="C36" sqref="C36:C6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8.88671875" style="13" bestFit="1" customWidth="1"/>
    <col min="6" max="6" width="7.109375" style="11" customWidth="1"/>
    <col min="7" max="17" width="7.109375" style="1" customWidth="1"/>
    <col min="18" max="19" width="8.21875" style="1" customWidth="1"/>
    <col min="20" max="16384" width="7.109375" style="1"/>
  </cols>
  <sheetData>
    <row r="1" spans="2:19" ht="19.2">
      <c r="B1" s="27" t="s">
        <v>77</v>
      </c>
      <c r="C1" s="17"/>
      <c r="D1" s="17"/>
    </row>
    <row r="2" spans="2:19" s="2" customFormat="1" ht="15.75" customHeight="1">
      <c r="B2" s="8"/>
      <c r="C2" s="8"/>
      <c r="D2" s="8"/>
      <c r="E2" s="14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</row>
    <row r="3" spans="2:19" s="2" customFormat="1" ht="15.75" customHeight="1">
      <c r="B3" s="77">
        <f>需給総括!B3</f>
        <v>2019</v>
      </c>
      <c r="C3" s="8" t="s">
        <v>37</v>
      </c>
      <c r="D3" s="8"/>
      <c r="E3" s="77">
        <f>需給総括!D3</f>
        <v>12</v>
      </c>
      <c r="F3" s="8" t="s">
        <v>38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</row>
    <row r="4" spans="2:19" ht="13.8" customHeight="1">
      <c r="B4" s="142" t="s">
        <v>65</v>
      </c>
      <c r="C4" s="144" t="s">
        <v>66</v>
      </c>
      <c r="D4" s="173" t="s">
        <v>44</v>
      </c>
      <c r="E4" s="114" t="s">
        <v>1</v>
      </c>
      <c r="F4" s="124" t="s">
        <v>14</v>
      </c>
      <c r="G4" s="170" t="s">
        <v>74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/>
    </row>
    <row r="5" spans="2:19">
      <c r="B5" s="143"/>
      <c r="C5" s="143"/>
      <c r="D5" s="174"/>
      <c r="E5" s="115"/>
      <c r="F5" s="115"/>
      <c r="G5" s="107" t="s">
        <v>22</v>
      </c>
      <c r="H5" s="108" t="s">
        <v>23</v>
      </c>
      <c r="I5" s="108" t="s">
        <v>24</v>
      </c>
      <c r="J5" s="108" t="s">
        <v>25</v>
      </c>
      <c r="K5" s="108" t="s">
        <v>26</v>
      </c>
      <c r="L5" s="108" t="s">
        <v>27</v>
      </c>
      <c r="M5" s="108" t="s">
        <v>28</v>
      </c>
      <c r="N5" s="108" t="s">
        <v>29</v>
      </c>
      <c r="O5" s="108" t="s">
        <v>30</v>
      </c>
      <c r="P5" s="108" t="s">
        <v>31</v>
      </c>
      <c r="Q5" s="108" t="s">
        <v>32</v>
      </c>
      <c r="R5" s="109" t="s">
        <v>33</v>
      </c>
      <c r="S5" s="110" t="s">
        <v>3</v>
      </c>
    </row>
    <row r="6" spans="2:19" ht="13.2" customHeight="1">
      <c r="B6" s="175" t="s">
        <v>3</v>
      </c>
      <c r="C6" s="176"/>
      <c r="D6" s="177"/>
      <c r="E6" s="116" t="s">
        <v>15</v>
      </c>
      <c r="F6" s="79" t="s">
        <v>10</v>
      </c>
      <c r="G6" s="94">
        <f t="shared" ref="G6:S6" si="0">G36+G66+G96+G126+G156+G186+G216+G246+G276+G306</f>
        <v>168</v>
      </c>
      <c r="H6" s="56">
        <f t="shared" si="0"/>
        <v>205</v>
      </c>
      <c r="I6" s="57">
        <f t="shared" si="0"/>
        <v>202</v>
      </c>
      <c r="J6" s="57">
        <f t="shared" si="0"/>
        <v>240</v>
      </c>
      <c r="K6" s="57">
        <f t="shared" si="0"/>
        <v>182</v>
      </c>
      <c r="L6" s="57">
        <f t="shared" si="0"/>
        <v>198</v>
      </c>
      <c r="M6" s="58">
        <f t="shared" si="0"/>
        <v>230</v>
      </c>
      <c r="N6" s="58">
        <f t="shared" si="0"/>
        <v>200</v>
      </c>
      <c r="O6" s="58">
        <f t="shared" si="0"/>
        <v>200</v>
      </c>
      <c r="P6" s="58">
        <f t="shared" si="0"/>
        <v>180</v>
      </c>
      <c r="Q6" s="58">
        <f t="shared" si="0"/>
        <v>180</v>
      </c>
      <c r="R6" s="59">
        <f t="shared" si="0"/>
        <v>200</v>
      </c>
      <c r="S6" s="60">
        <f t="shared" si="0"/>
        <v>2385</v>
      </c>
    </row>
    <row r="7" spans="2:19">
      <c r="B7" s="175"/>
      <c r="C7" s="176"/>
      <c r="D7" s="177"/>
      <c r="E7" s="117"/>
      <c r="F7" s="80" t="s">
        <v>11</v>
      </c>
      <c r="G7" s="95">
        <f t="shared" ref="G7:S7" si="1">G37+G67+G97+G127+G157+G187+G217+G247+G277+G307</f>
        <v>168</v>
      </c>
      <c r="H7" s="65">
        <f t="shared" si="1"/>
        <v>205</v>
      </c>
      <c r="I7" s="65">
        <f t="shared" si="1"/>
        <v>202</v>
      </c>
      <c r="J7" s="65">
        <f t="shared" si="1"/>
        <v>240</v>
      </c>
      <c r="K7" s="65">
        <f t="shared" si="1"/>
        <v>182</v>
      </c>
      <c r="L7" s="65">
        <f t="shared" si="1"/>
        <v>198</v>
      </c>
      <c r="M7" s="65">
        <f t="shared" si="1"/>
        <v>230</v>
      </c>
      <c r="N7" s="65">
        <f t="shared" si="1"/>
        <v>200</v>
      </c>
      <c r="O7" s="65">
        <f t="shared" si="1"/>
        <v>200</v>
      </c>
      <c r="P7" s="65">
        <f t="shared" si="1"/>
        <v>180</v>
      </c>
      <c r="Q7" s="65">
        <f t="shared" si="1"/>
        <v>180</v>
      </c>
      <c r="R7" s="64">
        <f t="shared" si="1"/>
        <v>200</v>
      </c>
      <c r="S7" s="66">
        <f t="shared" si="1"/>
        <v>2385</v>
      </c>
    </row>
    <row r="8" spans="2:19">
      <c r="B8" s="175"/>
      <c r="C8" s="176"/>
      <c r="D8" s="177"/>
      <c r="E8" s="117"/>
      <c r="F8" s="80" t="s">
        <v>12</v>
      </c>
      <c r="G8" s="95">
        <f t="shared" ref="G8:S8" si="2">G38+G68+G98+G128+G158+G188+G218+G248+G278+G308</f>
        <v>336</v>
      </c>
      <c r="H8" s="65">
        <f t="shared" si="2"/>
        <v>410</v>
      </c>
      <c r="I8" s="65">
        <f t="shared" si="2"/>
        <v>404</v>
      </c>
      <c r="J8" s="65">
        <f t="shared" si="2"/>
        <v>480</v>
      </c>
      <c r="K8" s="65">
        <f t="shared" si="2"/>
        <v>364</v>
      </c>
      <c r="L8" s="65">
        <f t="shared" si="2"/>
        <v>396</v>
      </c>
      <c r="M8" s="65">
        <f t="shared" si="2"/>
        <v>460</v>
      </c>
      <c r="N8" s="65">
        <f t="shared" si="2"/>
        <v>400</v>
      </c>
      <c r="O8" s="65">
        <f t="shared" si="2"/>
        <v>400</v>
      </c>
      <c r="P8" s="65">
        <f t="shared" si="2"/>
        <v>360</v>
      </c>
      <c r="Q8" s="65">
        <f t="shared" si="2"/>
        <v>360</v>
      </c>
      <c r="R8" s="64">
        <f t="shared" si="2"/>
        <v>400</v>
      </c>
      <c r="S8" s="66">
        <f t="shared" si="2"/>
        <v>4770</v>
      </c>
    </row>
    <row r="9" spans="2:19">
      <c r="B9" s="175"/>
      <c r="C9" s="176"/>
      <c r="D9" s="177"/>
      <c r="E9" s="117"/>
      <c r="F9" s="80" t="s">
        <v>13</v>
      </c>
      <c r="G9" s="95">
        <f t="shared" ref="G9:S9" si="3">G39+G69+G99+G129+G159+G189+G219+G249+G279+G309</f>
        <v>336</v>
      </c>
      <c r="H9" s="65">
        <f t="shared" si="3"/>
        <v>410</v>
      </c>
      <c r="I9" s="65">
        <f t="shared" si="3"/>
        <v>404</v>
      </c>
      <c r="J9" s="65">
        <f t="shared" si="3"/>
        <v>480</v>
      </c>
      <c r="K9" s="65">
        <f t="shared" si="3"/>
        <v>364</v>
      </c>
      <c r="L9" s="65">
        <f t="shared" si="3"/>
        <v>396</v>
      </c>
      <c r="M9" s="65">
        <f t="shared" si="3"/>
        <v>460</v>
      </c>
      <c r="N9" s="65">
        <f t="shared" si="3"/>
        <v>400</v>
      </c>
      <c r="O9" s="65">
        <f t="shared" si="3"/>
        <v>400</v>
      </c>
      <c r="P9" s="65">
        <f t="shared" si="3"/>
        <v>360</v>
      </c>
      <c r="Q9" s="65">
        <f t="shared" si="3"/>
        <v>360</v>
      </c>
      <c r="R9" s="64">
        <f t="shared" si="3"/>
        <v>400</v>
      </c>
      <c r="S9" s="66">
        <f t="shared" si="3"/>
        <v>4770</v>
      </c>
    </row>
    <row r="10" spans="2:19">
      <c r="B10" s="175"/>
      <c r="C10" s="176"/>
      <c r="D10" s="177"/>
      <c r="E10" s="118"/>
      <c r="F10" s="96" t="s">
        <v>2</v>
      </c>
      <c r="G10" s="97">
        <f t="shared" ref="G10:S10" si="4">G40+G70+G100+G130+G160+G190+G220+G250+G280+G310</f>
        <v>1008</v>
      </c>
      <c r="H10" s="69">
        <f t="shared" si="4"/>
        <v>1230</v>
      </c>
      <c r="I10" s="69">
        <f t="shared" si="4"/>
        <v>1212</v>
      </c>
      <c r="J10" s="69">
        <f t="shared" si="4"/>
        <v>1440</v>
      </c>
      <c r="K10" s="69">
        <f t="shared" si="4"/>
        <v>1092</v>
      </c>
      <c r="L10" s="69">
        <f t="shared" si="4"/>
        <v>1188</v>
      </c>
      <c r="M10" s="69">
        <f t="shared" si="4"/>
        <v>1380</v>
      </c>
      <c r="N10" s="68">
        <f t="shared" si="4"/>
        <v>1200</v>
      </c>
      <c r="O10" s="69">
        <f t="shared" si="4"/>
        <v>1200</v>
      </c>
      <c r="P10" s="69">
        <f t="shared" si="4"/>
        <v>1080</v>
      </c>
      <c r="Q10" s="69">
        <f t="shared" si="4"/>
        <v>1080</v>
      </c>
      <c r="R10" s="68">
        <f t="shared" si="4"/>
        <v>1200</v>
      </c>
      <c r="S10" s="70">
        <f t="shared" si="4"/>
        <v>14310</v>
      </c>
    </row>
    <row r="11" spans="2:19">
      <c r="B11" s="175"/>
      <c r="C11" s="176"/>
      <c r="D11" s="177"/>
      <c r="E11" s="116" t="s">
        <v>16</v>
      </c>
      <c r="F11" s="79" t="s">
        <v>10</v>
      </c>
      <c r="G11" s="94">
        <f t="shared" ref="G11:S11" si="5">G41+G71+G101+G131+G161+G191+G221+G251+G281+G311</f>
        <v>58</v>
      </c>
      <c r="H11" s="56">
        <f t="shared" si="5"/>
        <v>0</v>
      </c>
      <c r="I11" s="57">
        <f t="shared" si="5"/>
        <v>0</v>
      </c>
      <c r="J11" s="57">
        <f t="shared" si="5"/>
        <v>0</v>
      </c>
      <c r="K11" s="57">
        <f t="shared" si="5"/>
        <v>0</v>
      </c>
      <c r="L11" s="57">
        <f t="shared" si="5"/>
        <v>0</v>
      </c>
      <c r="M11" s="58">
        <f t="shared" si="5"/>
        <v>0</v>
      </c>
      <c r="N11" s="58">
        <f t="shared" si="5"/>
        <v>0</v>
      </c>
      <c r="O11" s="58">
        <f t="shared" si="5"/>
        <v>120</v>
      </c>
      <c r="P11" s="58">
        <f t="shared" si="5"/>
        <v>100</v>
      </c>
      <c r="Q11" s="58">
        <f t="shared" si="5"/>
        <v>100</v>
      </c>
      <c r="R11" s="59">
        <f t="shared" si="5"/>
        <v>100</v>
      </c>
      <c r="S11" s="60">
        <f t="shared" si="5"/>
        <v>478</v>
      </c>
    </row>
    <row r="12" spans="2:19">
      <c r="B12" s="175"/>
      <c r="C12" s="176"/>
      <c r="D12" s="177"/>
      <c r="E12" s="117"/>
      <c r="F12" s="80" t="s">
        <v>11</v>
      </c>
      <c r="G12" s="95">
        <f t="shared" ref="G12:S12" si="6">G42+G72+G102+G132+G162+G192+G222+G252+G282+G312</f>
        <v>58</v>
      </c>
      <c r="H12" s="65">
        <f t="shared" si="6"/>
        <v>0</v>
      </c>
      <c r="I12" s="65">
        <f t="shared" si="6"/>
        <v>0</v>
      </c>
      <c r="J12" s="65">
        <f t="shared" si="6"/>
        <v>0</v>
      </c>
      <c r="K12" s="65">
        <f t="shared" si="6"/>
        <v>0</v>
      </c>
      <c r="L12" s="65">
        <f t="shared" si="6"/>
        <v>0</v>
      </c>
      <c r="M12" s="65">
        <f t="shared" si="6"/>
        <v>0</v>
      </c>
      <c r="N12" s="65">
        <f t="shared" si="6"/>
        <v>0</v>
      </c>
      <c r="O12" s="65">
        <f t="shared" si="6"/>
        <v>120</v>
      </c>
      <c r="P12" s="65">
        <f t="shared" si="6"/>
        <v>100</v>
      </c>
      <c r="Q12" s="65">
        <f t="shared" si="6"/>
        <v>100</v>
      </c>
      <c r="R12" s="64">
        <f t="shared" si="6"/>
        <v>100</v>
      </c>
      <c r="S12" s="66">
        <f t="shared" si="6"/>
        <v>478</v>
      </c>
    </row>
    <row r="13" spans="2:19">
      <c r="B13" s="175"/>
      <c r="C13" s="176"/>
      <c r="D13" s="177"/>
      <c r="E13" s="117"/>
      <c r="F13" s="80" t="s">
        <v>12</v>
      </c>
      <c r="G13" s="95">
        <f t="shared" ref="G13:S13" si="7">G43+G73+G103+G133+G163+G193+G223+G253+G283+G313</f>
        <v>116</v>
      </c>
      <c r="H13" s="65">
        <f t="shared" si="7"/>
        <v>0</v>
      </c>
      <c r="I13" s="65">
        <f t="shared" si="7"/>
        <v>0</v>
      </c>
      <c r="J13" s="65">
        <f t="shared" si="7"/>
        <v>0</v>
      </c>
      <c r="K13" s="65">
        <f t="shared" si="7"/>
        <v>0</v>
      </c>
      <c r="L13" s="65">
        <f t="shared" si="7"/>
        <v>0</v>
      </c>
      <c r="M13" s="65">
        <f t="shared" si="7"/>
        <v>0</v>
      </c>
      <c r="N13" s="65">
        <f t="shared" si="7"/>
        <v>0</v>
      </c>
      <c r="O13" s="65">
        <f t="shared" si="7"/>
        <v>240</v>
      </c>
      <c r="P13" s="65">
        <f t="shared" si="7"/>
        <v>200</v>
      </c>
      <c r="Q13" s="65">
        <f t="shared" si="7"/>
        <v>200</v>
      </c>
      <c r="R13" s="64">
        <f t="shared" si="7"/>
        <v>200</v>
      </c>
      <c r="S13" s="66">
        <f t="shared" si="7"/>
        <v>956</v>
      </c>
    </row>
    <row r="14" spans="2:19">
      <c r="B14" s="175"/>
      <c r="C14" s="176"/>
      <c r="D14" s="177"/>
      <c r="E14" s="117"/>
      <c r="F14" s="80" t="s">
        <v>13</v>
      </c>
      <c r="G14" s="95">
        <f t="shared" ref="G14:S14" si="8">G44+G74+G104+G134+G164+G194+G224+G254+G284+G314</f>
        <v>58</v>
      </c>
      <c r="H14" s="65">
        <f t="shared" si="8"/>
        <v>0</v>
      </c>
      <c r="I14" s="65">
        <f t="shared" si="8"/>
        <v>0</v>
      </c>
      <c r="J14" s="65">
        <f t="shared" si="8"/>
        <v>0</v>
      </c>
      <c r="K14" s="65">
        <f t="shared" si="8"/>
        <v>0</v>
      </c>
      <c r="L14" s="65">
        <f t="shared" si="8"/>
        <v>0</v>
      </c>
      <c r="M14" s="65">
        <f t="shared" si="8"/>
        <v>0</v>
      </c>
      <c r="N14" s="65">
        <f t="shared" si="8"/>
        <v>0</v>
      </c>
      <c r="O14" s="65">
        <f t="shared" si="8"/>
        <v>120</v>
      </c>
      <c r="P14" s="65">
        <f t="shared" si="8"/>
        <v>100</v>
      </c>
      <c r="Q14" s="65">
        <f t="shared" si="8"/>
        <v>100</v>
      </c>
      <c r="R14" s="64">
        <f t="shared" si="8"/>
        <v>100</v>
      </c>
      <c r="S14" s="66">
        <f t="shared" si="8"/>
        <v>478</v>
      </c>
    </row>
    <row r="15" spans="2:19">
      <c r="B15" s="175"/>
      <c r="C15" s="176"/>
      <c r="D15" s="177"/>
      <c r="E15" s="118"/>
      <c r="F15" s="96" t="s">
        <v>2</v>
      </c>
      <c r="G15" s="97">
        <f t="shared" ref="G15:S15" si="9">G45+G75+G105+G135+G165+G195+G225+G255+G285+G315</f>
        <v>290</v>
      </c>
      <c r="H15" s="69">
        <f t="shared" si="9"/>
        <v>0</v>
      </c>
      <c r="I15" s="69">
        <f t="shared" si="9"/>
        <v>0</v>
      </c>
      <c r="J15" s="69">
        <f t="shared" si="9"/>
        <v>0</v>
      </c>
      <c r="K15" s="69">
        <f t="shared" si="9"/>
        <v>0</v>
      </c>
      <c r="L15" s="69">
        <f t="shared" si="9"/>
        <v>0</v>
      </c>
      <c r="M15" s="69">
        <f t="shared" si="9"/>
        <v>0</v>
      </c>
      <c r="N15" s="68">
        <f t="shared" si="9"/>
        <v>0</v>
      </c>
      <c r="O15" s="69">
        <f t="shared" si="9"/>
        <v>600</v>
      </c>
      <c r="P15" s="69">
        <f t="shared" si="9"/>
        <v>500</v>
      </c>
      <c r="Q15" s="69">
        <f t="shared" si="9"/>
        <v>500</v>
      </c>
      <c r="R15" s="68">
        <f t="shared" si="9"/>
        <v>500</v>
      </c>
      <c r="S15" s="70">
        <f t="shared" si="9"/>
        <v>2390</v>
      </c>
    </row>
    <row r="16" spans="2:19">
      <c r="B16" s="175"/>
      <c r="C16" s="176"/>
      <c r="D16" s="177"/>
      <c r="E16" s="116" t="s">
        <v>17</v>
      </c>
      <c r="F16" s="79" t="s">
        <v>10</v>
      </c>
      <c r="G16" s="94">
        <f t="shared" ref="G16:S16" si="10">G46+G76+G106+G136+G166+G196+G226+G256+G286+G316</f>
        <v>0</v>
      </c>
      <c r="H16" s="56">
        <f t="shared" si="10"/>
        <v>0</v>
      </c>
      <c r="I16" s="57">
        <f t="shared" si="10"/>
        <v>0</v>
      </c>
      <c r="J16" s="57">
        <f t="shared" si="10"/>
        <v>0</v>
      </c>
      <c r="K16" s="57">
        <f t="shared" si="10"/>
        <v>0</v>
      </c>
      <c r="L16" s="57">
        <f t="shared" si="10"/>
        <v>0</v>
      </c>
      <c r="M16" s="58">
        <f t="shared" si="10"/>
        <v>0</v>
      </c>
      <c r="N16" s="58">
        <f t="shared" si="10"/>
        <v>0</v>
      </c>
      <c r="O16" s="58">
        <f t="shared" si="10"/>
        <v>0</v>
      </c>
      <c r="P16" s="58">
        <f t="shared" si="10"/>
        <v>0</v>
      </c>
      <c r="Q16" s="58">
        <f t="shared" si="10"/>
        <v>0</v>
      </c>
      <c r="R16" s="59">
        <f t="shared" si="10"/>
        <v>0</v>
      </c>
      <c r="S16" s="60">
        <f t="shared" si="10"/>
        <v>0</v>
      </c>
    </row>
    <row r="17" spans="2:19">
      <c r="B17" s="175"/>
      <c r="C17" s="176"/>
      <c r="D17" s="177"/>
      <c r="E17" s="117"/>
      <c r="F17" s="80" t="s">
        <v>11</v>
      </c>
      <c r="G17" s="95">
        <f t="shared" ref="G17:S17" si="11">G47+G77+G107+G137+G167+G197+G227+G257+G287+G317</f>
        <v>0</v>
      </c>
      <c r="H17" s="65">
        <f t="shared" si="11"/>
        <v>0</v>
      </c>
      <c r="I17" s="65">
        <f t="shared" si="11"/>
        <v>0</v>
      </c>
      <c r="J17" s="65">
        <f t="shared" si="11"/>
        <v>0</v>
      </c>
      <c r="K17" s="65">
        <f t="shared" si="11"/>
        <v>0</v>
      </c>
      <c r="L17" s="65">
        <f t="shared" si="11"/>
        <v>0</v>
      </c>
      <c r="M17" s="65">
        <f t="shared" si="11"/>
        <v>0</v>
      </c>
      <c r="N17" s="65">
        <f t="shared" si="11"/>
        <v>0</v>
      </c>
      <c r="O17" s="65">
        <f t="shared" si="11"/>
        <v>0</v>
      </c>
      <c r="P17" s="65">
        <f t="shared" si="11"/>
        <v>0</v>
      </c>
      <c r="Q17" s="65">
        <f t="shared" si="11"/>
        <v>0</v>
      </c>
      <c r="R17" s="64">
        <f t="shared" si="11"/>
        <v>0</v>
      </c>
      <c r="S17" s="66">
        <f t="shared" si="11"/>
        <v>0</v>
      </c>
    </row>
    <row r="18" spans="2:19">
      <c r="B18" s="175"/>
      <c r="C18" s="176"/>
      <c r="D18" s="177"/>
      <c r="E18" s="117"/>
      <c r="F18" s="80" t="s">
        <v>12</v>
      </c>
      <c r="G18" s="95">
        <f t="shared" ref="G18:S18" si="12">G48+G78+G108+G138+G168+G198+G228+G258+G288+G318</f>
        <v>0</v>
      </c>
      <c r="H18" s="65">
        <f t="shared" si="12"/>
        <v>0</v>
      </c>
      <c r="I18" s="65">
        <f t="shared" si="12"/>
        <v>0</v>
      </c>
      <c r="J18" s="65">
        <f t="shared" si="12"/>
        <v>0</v>
      </c>
      <c r="K18" s="65">
        <f t="shared" si="12"/>
        <v>0</v>
      </c>
      <c r="L18" s="65">
        <f t="shared" si="12"/>
        <v>0</v>
      </c>
      <c r="M18" s="65">
        <f t="shared" si="12"/>
        <v>0</v>
      </c>
      <c r="N18" s="65">
        <f t="shared" si="12"/>
        <v>0</v>
      </c>
      <c r="O18" s="65">
        <f t="shared" si="12"/>
        <v>0</v>
      </c>
      <c r="P18" s="65">
        <f t="shared" si="12"/>
        <v>0</v>
      </c>
      <c r="Q18" s="65">
        <f t="shared" si="12"/>
        <v>0</v>
      </c>
      <c r="R18" s="64">
        <f t="shared" si="12"/>
        <v>0</v>
      </c>
      <c r="S18" s="66">
        <f t="shared" si="12"/>
        <v>0</v>
      </c>
    </row>
    <row r="19" spans="2:19">
      <c r="B19" s="175"/>
      <c r="C19" s="176"/>
      <c r="D19" s="177"/>
      <c r="E19" s="117"/>
      <c r="F19" s="80" t="s">
        <v>13</v>
      </c>
      <c r="G19" s="95">
        <f t="shared" ref="G19:S19" si="13">G49+G79+G109+G139+G169+G199+G229+G259+G289+G319</f>
        <v>0</v>
      </c>
      <c r="H19" s="65">
        <f t="shared" si="13"/>
        <v>0</v>
      </c>
      <c r="I19" s="65">
        <f t="shared" si="13"/>
        <v>0</v>
      </c>
      <c r="J19" s="65">
        <f t="shared" si="13"/>
        <v>0</v>
      </c>
      <c r="K19" s="65">
        <f t="shared" si="13"/>
        <v>0</v>
      </c>
      <c r="L19" s="65">
        <f t="shared" si="13"/>
        <v>0</v>
      </c>
      <c r="M19" s="65">
        <f t="shared" si="13"/>
        <v>0</v>
      </c>
      <c r="N19" s="65">
        <f t="shared" si="13"/>
        <v>0</v>
      </c>
      <c r="O19" s="65">
        <f t="shared" si="13"/>
        <v>0</v>
      </c>
      <c r="P19" s="65">
        <f t="shared" si="13"/>
        <v>0</v>
      </c>
      <c r="Q19" s="65">
        <f t="shared" si="13"/>
        <v>0</v>
      </c>
      <c r="R19" s="64">
        <f t="shared" si="13"/>
        <v>0</v>
      </c>
      <c r="S19" s="66">
        <f t="shared" si="13"/>
        <v>0</v>
      </c>
    </row>
    <row r="20" spans="2:19">
      <c r="B20" s="175"/>
      <c r="C20" s="176"/>
      <c r="D20" s="177"/>
      <c r="E20" s="118"/>
      <c r="F20" s="96" t="s">
        <v>2</v>
      </c>
      <c r="G20" s="97">
        <f t="shared" ref="G20:S20" si="14">G50+G80+G110+G140+G170+G200+G230+G260+G290+G320</f>
        <v>0</v>
      </c>
      <c r="H20" s="69">
        <f t="shared" si="14"/>
        <v>0</v>
      </c>
      <c r="I20" s="69">
        <f t="shared" si="14"/>
        <v>0</v>
      </c>
      <c r="J20" s="69">
        <f t="shared" si="14"/>
        <v>0</v>
      </c>
      <c r="K20" s="69">
        <f t="shared" si="14"/>
        <v>0</v>
      </c>
      <c r="L20" s="69">
        <f t="shared" si="14"/>
        <v>0</v>
      </c>
      <c r="M20" s="69">
        <f t="shared" si="14"/>
        <v>0</v>
      </c>
      <c r="N20" s="68">
        <f t="shared" si="14"/>
        <v>0</v>
      </c>
      <c r="O20" s="69">
        <f t="shared" si="14"/>
        <v>0</v>
      </c>
      <c r="P20" s="69">
        <f t="shared" si="14"/>
        <v>0</v>
      </c>
      <c r="Q20" s="69">
        <f t="shared" si="14"/>
        <v>0</v>
      </c>
      <c r="R20" s="68">
        <f t="shared" si="14"/>
        <v>0</v>
      </c>
      <c r="S20" s="70">
        <f t="shared" si="14"/>
        <v>0</v>
      </c>
    </row>
    <row r="21" spans="2:19">
      <c r="B21" s="175"/>
      <c r="C21" s="176"/>
      <c r="D21" s="177"/>
      <c r="E21" s="119" t="s">
        <v>18</v>
      </c>
      <c r="F21" s="79" t="s">
        <v>10</v>
      </c>
      <c r="G21" s="94">
        <f t="shared" ref="G21:S21" si="15">G51+G81+G111+G141+G171+G201+G231+G261+G291+G321</f>
        <v>0</v>
      </c>
      <c r="H21" s="56">
        <f t="shared" si="15"/>
        <v>0</v>
      </c>
      <c r="I21" s="57">
        <f t="shared" si="15"/>
        <v>0</v>
      </c>
      <c r="J21" s="57">
        <f t="shared" si="15"/>
        <v>0</v>
      </c>
      <c r="K21" s="57">
        <f t="shared" si="15"/>
        <v>0</v>
      </c>
      <c r="L21" s="57">
        <f t="shared" si="15"/>
        <v>0</v>
      </c>
      <c r="M21" s="58">
        <f t="shared" si="15"/>
        <v>0</v>
      </c>
      <c r="N21" s="58">
        <f t="shared" si="15"/>
        <v>0</v>
      </c>
      <c r="O21" s="58">
        <f t="shared" si="15"/>
        <v>0</v>
      </c>
      <c r="P21" s="58">
        <f t="shared" si="15"/>
        <v>0</v>
      </c>
      <c r="Q21" s="58">
        <f t="shared" si="15"/>
        <v>0</v>
      </c>
      <c r="R21" s="59">
        <f t="shared" si="15"/>
        <v>0</v>
      </c>
      <c r="S21" s="60">
        <f t="shared" si="15"/>
        <v>0</v>
      </c>
    </row>
    <row r="22" spans="2:19">
      <c r="B22" s="175"/>
      <c r="C22" s="176"/>
      <c r="D22" s="177"/>
      <c r="E22" s="117"/>
      <c r="F22" s="80" t="s">
        <v>11</v>
      </c>
      <c r="G22" s="95">
        <f t="shared" ref="G22:S22" si="16">G52+G82+G112+G142+G172+G202+G232+G262+G292+G322</f>
        <v>0</v>
      </c>
      <c r="H22" s="65">
        <f t="shared" si="16"/>
        <v>0</v>
      </c>
      <c r="I22" s="65">
        <f t="shared" si="16"/>
        <v>0</v>
      </c>
      <c r="J22" s="65">
        <f t="shared" si="16"/>
        <v>0</v>
      </c>
      <c r="K22" s="65">
        <f t="shared" si="16"/>
        <v>0</v>
      </c>
      <c r="L22" s="65">
        <f t="shared" si="16"/>
        <v>0</v>
      </c>
      <c r="M22" s="65">
        <f t="shared" si="16"/>
        <v>0</v>
      </c>
      <c r="N22" s="65">
        <f t="shared" si="16"/>
        <v>0</v>
      </c>
      <c r="O22" s="65">
        <f t="shared" si="16"/>
        <v>0</v>
      </c>
      <c r="P22" s="65">
        <f t="shared" si="16"/>
        <v>0</v>
      </c>
      <c r="Q22" s="65">
        <f t="shared" si="16"/>
        <v>0</v>
      </c>
      <c r="R22" s="64">
        <f t="shared" si="16"/>
        <v>0</v>
      </c>
      <c r="S22" s="66">
        <f t="shared" si="16"/>
        <v>0</v>
      </c>
    </row>
    <row r="23" spans="2:19">
      <c r="B23" s="175"/>
      <c r="C23" s="176"/>
      <c r="D23" s="177"/>
      <c r="E23" s="117"/>
      <c r="F23" s="80" t="s">
        <v>12</v>
      </c>
      <c r="G23" s="95">
        <f t="shared" ref="G23:S23" si="17">G53+G83+G113+G143+G173+G203+G233+G263+G293+G323</f>
        <v>0</v>
      </c>
      <c r="H23" s="65">
        <f t="shared" si="17"/>
        <v>0</v>
      </c>
      <c r="I23" s="65">
        <f t="shared" si="17"/>
        <v>0</v>
      </c>
      <c r="J23" s="65">
        <f t="shared" si="17"/>
        <v>0</v>
      </c>
      <c r="K23" s="65">
        <f t="shared" si="17"/>
        <v>0</v>
      </c>
      <c r="L23" s="65">
        <f t="shared" si="17"/>
        <v>0</v>
      </c>
      <c r="M23" s="65">
        <f t="shared" si="17"/>
        <v>0</v>
      </c>
      <c r="N23" s="65">
        <f t="shared" si="17"/>
        <v>0</v>
      </c>
      <c r="O23" s="65">
        <f t="shared" si="17"/>
        <v>0</v>
      </c>
      <c r="P23" s="65">
        <f t="shared" si="17"/>
        <v>0</v>
      </c>
      <c r="Q23" s="65">
        <f t="shared" si="17"/>
        <v>0</v>
      </c>
      <c r="R23" s="64">
        <f t="shared" si="17"/>
        <v>0</v>
      </c>
      <c r="S23" s="66">
        <f t="shared" si="17"/>
        <v>0</v>
      </c>
    </row>
    <row r="24" spans="2:19">
      <c r="B24" s="175"/>
      <c r="C24" s="176"/>
      <c r="D24" s="177"/>
      <c r="E24" s="117"/>
      <c r="F24" s="80" t="s">
        <v>13</v>
      </c>
      <c r="G24" s="95">
        <f t="shared" ref="G24:S24" si="18">G54+G84+G114+G144+G174+G204+G234+G264+G294+G324</f>
        <v>0</v>
      </c>
      <c r="H24" s="65">
        <f t="shared" si="18"/>
        <v>0</v>
      </c>
      <c r="I24" s="65">
        <f t="shared" si="18"/>
        <v>0</v>
      </c>
      <c r="J24" s="65">
        <f t="shared" si="18"/>
        <v>0</v>
      </c>
      <c r="K24" s="65">
        <f t="shared" si="18"/>
        <v>0</v>
      </c>
      <c r="L24" s="65">
        <f t="shared" si="18"/>
        <v>0</v>
      </c>
      <c r="M24" s="65">
        <f t="shared" si="18"/>
        <v>0</v>
      </c>
      <c r="N24" s="65">
        <f t="shared" si="18"/>
        <v>0</v>
      </c>
      <c r="O24" s="65">
        <f t="shared" si="18"/>
        <v>0</v>
      </c>
      <c r="P24" s="65">
        <f t="shared" si="18"/>
        <v>0</v>
      </c>
      <c r="Q24" s="65">
        <f t="shared" si="18"/>
        <v>0</v>
      </c>
      <c r="R24" s="64">
        <f t="shared" si="18"/>
        <v>0</v>
      </c>
      <c r="S24" s="66">
        <f t="shared" si="18"/>
        <v>0</v>
      </c>
    </row>
    <row r="25" spans="2:19">
      <c r="B25" s="175"/>
      <c r="C25" s="176"/>
      <c r="D25" s="177"/>
      <c r="E25" s="118"/>
      <c r="F25" s="96" t="s">
        <v>2</v>
      </c>
      <c r="G25" s="97">
        <f t="shared" ref="G25:S25" si="19">G55+G85+G115+G145+G175+G205+G235+G265+G295+G325</f>
        <v>0</v>
      </c>
      <c r="H25" s="69">
        <f t="shared" si="19"/>
        <v>0</v>
      </c>
      <c r="I25" s="69">
        <f t="shared" si="19"/>
        <v>0</v>
      </c>
      <c r="J25" s="69">
        <f t="shared" si="19"/>
        <v>0</v>
      </c>
      <c r="K25" s="69">
        <f t="shared" si="19"/>
        <v>0</v>
      </c>
      <c r="L25" s="69">
        <f t="shared" si="19"/>
        <v>0</v>
      </c>
      <c r="M25" s="69">
        <f t="shared" si="19"/>
        <v>0</v>
      </c>
      <c r="N25" s="68">
        <f t="shared" si="19"/>
        <v>0</v>
      </c>
      <c r="O25" s="69">
        <f t="shared" si="19"/>
        <v>0</v>
      </c>
      <c r="P25" s="69">
        <f t="shared" si="19"/>
        <v>0</v>
      </c>
      <c r="Q25" s="69">
        <f t="shared" si="19"/>
        <v>0</v>
      </c>
      <c r="R25" s="68">
        <f t="shared" si="19"/>
        <v>0</v>
      </c>
      <c r="S25" s="70">
        <f t="shared" si="19"/>
        <v>0</v>
      </c>
    </row>
    <row r="26" spans="2:19">
      <c r="B26" s="175"/>
      <c r="C26" s="176"/>
      <c r="D26" s="177"/>
      <c r="E26" s="116" t="s">
        <v>19</v>
      </c>
      <c r="F26" s="79" t="s">
        <v>10</v>
      </c>
      <c r="G26" s="94">
        <f t="shared" ref="G26:S26" si="20">G56+G86+G116+G146+G176+G206+G236+G266+G296+G326</f>
        <v>0</v>
      </c>
      <c r="H26" s="56">
        <f t="shared" si="20"/>
        <v>0</v>
      </c>
      <c r="I26" s="57">
        <f t="shared" si="20"/>
        <v>0</v>
      </c>
      <c r="J26" s="57">
        <f t="shared" si="20"/>
        <v>0</v>
      </c>
      <c r="K26" s="57">
        <f t="shared" si="20"/>
        <v>0</v>
      </c>
      <c r="L26" s="57">
        <f t="shared" si="20"/>
        <v>0</v>
      </c>
      <c r="M26" s="58">
        <f t="shared" si="20"/>
        <v>0</v>
      </c>
      <c r="N26" s="58">
        <f t="shared" si="20"/>
        <v>0</v>
      </c>
      <c r="O26" s="58">
        <f t="shared" si="20"/>
        <v>0</v>
      </c>
      <c r="P26" s="58">
        <f t="shared" si="20"/>
        <v>0</v>
      </c>
      <c r="Q26" s="58">
        <f t="shared" si="20"/>
        <v>0</v>
      </c>
      <c r="R26" s="59">
        <f t="shared" si="20"/>
        <v>0</v>
      </c>
      <c r="S26" s="60">
        <f t="shared" si="20"/>
        <v>0</v>
      </c>
    </row>
    <row r="27" spans="2:19">
      <c r="B27" s="175"/>
      <c r="C27" s="176"/>
      <c r="D27" s="177"/>
      <c r="E27" s="117"/>
      <c r="F27" s="80" t="s">
        <v>11</v>
      </c>
      <c r="G27" s="95">
        <f t="shared" ref="G27:S27" si="21">G57+G87+G117+G147+G177+G207+G237+G267+G297+G327</f>
        <v>0</v>
      </c>
      <c r="H27" s="65">
        <f t="shared" si="21"/>
        <v>0</v>
      </c>
      <c r="I27" s="65">
        <f t="shared" si="21"/>
        <v>0</v>
      </c>
      <c r="J27" s="65">
        <f t="shared" si="21"/>
        <v>0</v>
      </c>
      <c r="K27" s="65">
        <f t="shared" si="21"/>
        <v>0</v>
      </c>
      <c r="L27" s="65">
        <f t="shared" si="21"/>
        <v>0</v>
      </c>
      <c r="M27" s="65">
        <f t="shared" si="21"/>
        <v>0</v>
      </c>
      <c r="N27" s="65">
        <f t="shared" si="21"/>
        <v>0</v>
      </c>
      <c r="O27" s="65">
        <f t="shared" si="21"/>
        <v>0</v>
      </c>
      <c r="P27" s="65">
        <f t="shared" si="21"/>
        <v>0</v>
      </c>
      <c r="Q27" s="65">
        <f t="shared" si="21"/>
        <v>0</v>
      </c>
      <c r="R27" s="64">
        <f t="shared" si="21"/>
        <v>0</v>
      </c>
      <c r="S27" s="66">
        <f t="shared" si="21"/>
        <v>0</v>
      </c>
    </row>
    <row r="28" spans="2:19">
      <c r="B28" s="175"/>
      <c r="C28" s="176"/>
      <c r="D28" s="177"/>
      <c r="E28" s="117"/>
      <c r="F28" s="80" t="s">
        <v>12</v>
      </c>
      <c r="G28" s="95">
        <f t="shared" ref="G28:S28" si="22">G58+G88+G118+G148+G178+G208+G238+G268+G298+G328</f>
        <v>0</v>
      </c>
      <c r="H28" s="65">
        <f t="shared" si="22"/>
        <v>0</v>
      </c>
      <c r="I28" s="65">
        <f t="shared" si="22"/>
        <v>0</v>
      </c>
      <c r="J28" s="65">
        <f t="shared" si="22"/>
        <v>0</v>
      </c>
      <c r="K28" s="65">
        <f t="shared" si="22"/>
        <v>0</v>
      </c>
      <c r="L28" s="65">
        <f t="shared" si="22"/>
        <v>0</v>
      </c>
      <c r="M28" s="65">
        <f t="shared" si="22"/>
        <v>0</v>
      </c>
      <c r="N28" s="65">
        <f t="shared" si="22"/>
        <v>0</v>
      </c>
      <c r="O28" s="65">
        <f t="shared" si="22"/>
        <v>0</v>
      </c>
      <c r="P28" s="65">
        <f t="shared" si="22"/>
        <v>0</v>
      </c>
      <c r="Q28" s="65">
        <f t="shared" si="22"/>
        <v>0</v>
      </c>
      <c r="R28" s="64">
        <f t="shared" si="22"/>
        <v>0</v>
      </c>
      <c r="S28" s="66">
        <f t="shared" si="22"/>
        <v>0</v>
      </c>
    </row>
    <row r="29" spans="2:19">
      <c r="B29" s="175"/>
      <c r="C29" s="176"/>
      <c r="D29" s="177"/>
      <c r="E29" s="117"/>
      <c r="F29" s="80" t="s">
        <v>13</v>
      </c>
      <c r="G29" s="95">
        <f t="shared" ref="G29:S29" si="23">G59+G89+G119+G149+G179+G209+G239+G269+G299+G329</f>
        <v>0</v>
      </c>
      <c r="H29" s="65">
        <f t="shared" si="23"/>
        <v>0</v>
      </c>
      <c r="I29" s="65">
        <f t="shared" si="23"/>
        <v>0</v>
      </c>
      <c r="J29" s="65">
        <f t="shared" si="23"/>
        <v>0</v>
      </c>
      <c r="K29" s="65">
        <f t="shared" si="23"/>
        <v>0</v>
      </c>
      <c r="L29" s="65">
        <f t="shared" si="23"/>
        <v>0</v>
      </c>
      <c r="M29" s="65">
        <f t="shared" si="23"/>
        <v>0</v>
      </c>
      <c r="N29" s="65">
        <f t="shared" si="23"/>
        <v>0</v>
      </c>
      <c r="O29" s="65">
        <f t="shared" si="23"/>
        <v>0</v>
      </c>
      <c r="P29" s="65">
        <f t="shared" si="23"/>
        <v>0</v>
      </c>
      <c r="Q29" s="65">
        <f t="shared" si="23"/>
        <v>0</v>
      </c>
      <c r="R29" s="64">
        <f t="shared" si="23"/>
        <v>0</v>
      </c>
      <c r="S29" s="66">
        <f t="shared" si="23"/>
        <v>0</v>
      </c>
    </row>
    <row r="30" spans="2:19">
      <c r="B30" s="175"/>
      <c r="C30" s="176"/>
      <c r="D30" s="177"/>
      <c r="E30" s="118"/>
      <c r="F30" s="96" t="s">
        <v>2</v>
      </c>
      <c r="G30" s="97">
        <f t="shared" ref="G30:S30" si="24">G60+G90+G120+G150+G180+G210+G240+G270+G300+G330</f>
        <v>0</v>
      </c>
      <c r="H30" s="69">
        <f t="shared" si="24"/>
        <v>0</v>
      </c>
      <c r="I30" s="69">
        <f t="shared" si="24"/>
        <v>0</v>
      </c>
      <c r="J30" s="69">
        <f t="shared" si="24"/>
        <v>0</v>
      </c>
      <c r="K30" s="69">
        <f t="shared" si="24"/>
        <v>0</v>
      </c>
      <c r="L30" s="69">
        <f t="shared" si="24"/>
        <v>0</v>
      </c>
      <c r="M30" s="69">
        <f t="shared" si="24"/>
        <v>0</v>
      </c>
      <c r="N30" s="68">
        <f t="shared" si="24"/>
        <v>0</v>
      </c>
      <c r="O30" s="69">
        <f t="shared" si="24"/>
        <v>0</v>
      </c>
      <c r="P30" s="69">
        <f t="shared" si="24"/>
        <v>0</v>
      </c>
      <c r="Q30" s="69">
        <f t="shared" si="24"/>
        <v>0</v>
      </c>
      <c r="R30" s="68">
        <f t="shared" si="24"/>
        <v>0</v>
      </c>
      <c r="S30" s="70">
        <f t="shared" si="24"/>
        <v>0</v>
      </c>
    </row>
    <row r="31" spans="2:19">
      <c r="B31" s="175"/>
      <c r="C31" s="176"/>
      <c r="D31" s="177"/>
      <c r="E31" s="116" t="s">
        <v>3</v>
      </c>
      <c r="F31" s="79" t="s">
        <v>10</v>
      </c>
      <c r="G31" s="94">
        <f t="shared" ref="G31:S31" si="25">G61+G91+G121+G151+G181+G211+G241+G271+G301+G331</f>
        <v>226</v>
      </c>
      <c r="H31" s="56">
        <f t="shared" si="25"/>
        <v>205</v>
      </c>
      <c r="I31" s="57">
        <f t="shared" si="25"/>
        <v>202</v>
      </c>
      <c r="J31" s="57">
        <f t="shared" si="25"/>
        <v>240</v>
      </c>
      <c r="K31" s="57">
        <f t="shared" si="25"/>
        <v>182</v>
      </c>
      <c r="L31" s="57">
        <f t="shared" si="25"/>
        <v>198</v>
      </c>
      <c r="M31" s="58">
        <f t="shared" si="25"/>
        <v>230</v>
      </c>
      <c r="N31" s="58">
        <f t="shared" si="25"/>
        <v>200</v>
      </c>
      <c r="O31" s="58">
        <f t="shared" si="25"/>
        <v>320</v>
      </c>
      <c r="P31" s="58">
        <f t="shared" si="25"/>
        <v>280</v>
      </c>
      <c r="Q31" s="58">
        <f t="shared" si="25"/>
        <v>280</v>
      </c>
      <c r="R31" s="59">
        <f t="shared" si="25"/>
        <v>300</v>
      </c>
      <c r="S31" s="60">
        <f t="shared" si="25"/>
        <v>2863</v>
      </c>
    </row>
    <row r="32" spans="2:19">
      <c r="B32" s="175"/>
      <c r="C32" s="176"/>
      <c r="D32" s="177"/>
      <c r="E32" s="117"/>
      <c r="F32" s="80" t="s">
        <v>11</v>
      </c>
      <c r="G32" s="95">
        <f t="shared" ref="G32:S32" si="26">G62+G92+G122+G152+G182+G212+G242+G272+G302+G332</f>
        <v>226</v>
      </c>
      <c r="H32" s="65">
        <f t="shared" si="26"/>
        <v>205</v>
      </c>
      <c r="I32" s="65">
        <f t="shared" si="26"/>
        <v>202</v>
      </c>
      <c r="J32" s="65">
        <f t="shared" si="26"/>
        <v>240</v>
      </c>
      <c r="K32" s="65">
        <f t="shared" si="26"/>
        <v>182</v>
      </c>
      <c r="L32" s="65">
        <f t="shared" si="26"/>
        <v>198</v>
      </c>
      <c r="M32" s="65">
        <f t="shared" si="26"/>
        <v>230</v>
      </c>
      <c r="N32" s="65">
        <f t="shared" si="26"/>
        <v>200</v>
      </c>
      <c r="O32" s="65">
        <f t="shared" si="26"/>
        <v>320</v>
      </c>
      <c r="P32" s="65">
        <f t="shared" si="26"/>
        <v>280</v>
      </c>
      <c r="Q32" s="65">
        <f t="shared" si="26"/>
        <v>280</v>
      </c>
      <c r="R32" s="64">
        <f t="shared" si="26"/>
        <v>300</v>
      </c>
      <c r="S32" s="66">
        <f t="shared" si="26"/>
        <v>2863</v>
      </c>
    </row>
    <row r="33" spans="1:19">
      <c r="B33" s="175"/>
      <c r="C33" s="176"/>
      <c r="D33" s="177"/>
      <c r="E33" s="117"/>
      <c r="F33" s="80" t="s">
        <v>12</v>
      </c>
      <c r="G33" s="95">
        <f t="shared" ref="G33:S33" si="27">G63+G93+G123+G153+G183+G213+G243+G273+G303+G333</f>
        <v>452</v>
      </c>
      <c r="H33" s="65">
        <f t="shared" si="27"/>
        <v>410</v>
      </c>
      <c r="I33" s="65">
        <f t="shared" si="27"/>
        <v>404</v>
      </c>
      <c r="J33" s="65">
        <f t="shared" si="27"/>
        <v>480</v>
      </c>
      <c r="K33" s="65">
        <f t="shared" si="27"/>
        <v>364</v>
      </c>
      <c r="L33" s="65">
        <f t="shared" si="27"/>
        <v>396</v>
      </c>
      <c r="M33" s="65">
        <f t="shared" si="27"/>
        <v>460</v>
      </c>
      <c r="N33" s="65">
        <f t="shared" si="27"/>
        <v>400</v>
      </c>
      <c r="O33" s="65">
        <f t="shared" si="27"/>
        <v>640</v>
      </c>
      <c r="P33" s="65">
        <f t="shared" si="27"/>
        <v>560</v>
      </c>
      <c r="Q33" s="65">
        <f t="shared" si="27"/>
        <v>560</v>
      </c>
      <c r="R33" s="64">
        <f t="shared" si="27"/>
        <v>600</v>
      </c>
      <c r="S33" s="66">
        <f t="shared" si="27"/>
        <v>5726</v>
      </c>
    </row>
    <row r="34" spans="1:19">
      <c r="B34" s="175"/>
      <c r="C34" s="176"/>
      <c r="D34" s="177"/>
      <c r="E34" s="117"/>
      <c r="F34" s="80" t="s">
        <v>13</v>
      </c>
      <c r="G34" s="95">
        <f t="shared" ref="G34:S34" si="28">G64+G94+G124+G154+G184+G214+G244+G274+G304+G334</f>
        <v>394</v>
      </c>
      <c r="H34" s="65">
        <f t="shared" si="28"/>
        <v>410</v>
      </c>
      <c r="I34" s="65">
        <f t="shared" si="28"/>
        <v>404</v>
      </c>
      <c r="J34" s="65">
        <f t="shared" si="28"/>
        <v>480</v>
      </c>
      <c r="K34" s="65">
        <f t="shared" si="28"/>
        <v>364</v>
      </c>
      <c r="L34" s="65">
        <f t="shared" si="28"/>
        <v>396</v>
      </c>
      <c r="M34" s="65">
        <f t="shared" si="28"/>
        <v>460</v>
      </c>
      <c r="N34" s="65">
        <f t="shared" si="28"/>
        <v>400</v>
      </c>
      <c r="O34" s="65">
        <f t="shared" si="28"/>
        <v>520</v>
      </c>
      <c r="P34" s="65">
        <f t="shared" si="28"/>
        <v>460</v>
      </c>
      <c r="Q34" s="65">
        <f t="shared" si="28"/>
        <v>460</v>
      </c>
      <c r="R34" s="64">
        <f t="shared" si="28"/>
        <v>500</v>
      </c>
      <c r="S34" s="66">
        <f t="shared" si="28"/>
        <v>5248</v>
      </c>
    </row>
    <row r="35" spans="1:19">
      <c r="B35" s="178"/>
      <c r="C35" s="179"/>
      <c r="D35" s="180"/>
      <c r="E35" s="118"/>
      <c r="F35" s="96" t="s">
        <v>2</v>
      </c>
      <c r="G35" s="97">
        <f t="shared" ref="G35:S35" si="29">G65+G95+G125+G155+G185+G215+G245+G275+G305+G335</f>
        <v>1298</v>
      </c>
      <c r="H35" s="69">
        <f t="shared" si="29"/>
        <v>1230</v>
      </c>
      <c r="I35" s="69">
        <f t="shared" si="29"/>
        <v>1212</v>
      </c>
      <c r="J35" s="69">
        <f t="shared" si="29"/>
        <v>1440</v>
      </c>
      <c r="K35" s="69">
        <f t="shared" si="29"/>
        <v>1092</v>
      </c>
      <c r="L35" s="69">
        <f t="shared" si="29"/>
        <v>1188</v>
      </c>
      <c r="M35" s="69">
        <f t="shared" si="29"/>
        <v>1380</v>
      </c>
      <c r="N35" s="68">
        <f t="shared" si="29"/>
        <v>1200</v>
      </c>
      <c r="O35" s="69">
        <f t="shared" si="29"/>
        <v>1800</v>
      </c>
      <c r="P35" s="69">
        <f t="shared" si="29"/>
        <v>1580</v>
      </c>
      <c r="Q35" s="69">
        <f t="shared" si="29"/>
        <v>1580</v>
      </c>
      <c r="R35" s="68">
        <f t="shared" si="29"/>
        <v>1700</v>
      </c>
      <c r="S35" s="70">
        <f t="shared" si="29"/>
        <v>16700</v>
      </c>
    </row>
    <row r="36" spans="1:19" ht="13.2" customHeight="1">
      <c r="A36" s="18"/>
      <c r="B36" s="163">
        <f>需要01!$B$6</f>
        <v>1</v>
      </c>
      <c r="C36" s="164" t="str">
        <f>需要01!$C$6</f>
        <v>α製材</v>
      </c>
      <c r="D36" s="167" t="str">
        <f>需要01!$D$6</f>
        <v>製材</v>
      </c>
      <c r="E36" s="116" t="s">
        <v>15</v>
      </c>
      <c r="F36" s="79" t="s">
        <v>10</v>
      </c>
      <c r="G36" s="94">
        <f>需要01!G6</f>
        <v>168</v>
      </c>
      <c r="H36" s="56">
        <f>需要01!H6</f>
        <v>205</v>
      </c>
      <c r="I36" s="57">
        <f>需要01!I6</f>
        <v>202</v>
      </c>
      <c r="J36" s="57">
        <f>需要01!J6</f>
        <v>240</v>
      </c>
      <c r="K36" s="57">
        <f>需要01!K6</f>
        <v>182</v>
      </c>
      <c r="L36" s="57">
        <f>需要01!L6</f>
        <v>198</v>
      </c>
      <c r="M36" s="58">
        <f>需要01!M6</f>
        <v>230</v>
      </c>
      <c r="N36" s="58">
        <f>需要01!N6</f>
        <v>200</v>
      </c>
      <c r="O36" s="58">
        <f>需要01!O6</f>
        <v>200</v>
      </c>
      <c r="P36" s="58">
        <f>需要01!P6</f>
        <v>180</v>
      </c>
      <c r="Q36" s="58">
        <f>需要01!Q6</f>
        <v>180</v>
      </c>
      <c r="R36" s="59">
        <f>需要01!R6</f>
        <v>200</v>
      </c>
      <c r="S36" s="60">
        <f>需要01!S6</f>
        <v>2385</v>
      </c>
    </row>
    <row r="37" spans="1:19">
      <c r="A37" s="18"/>
      <c r="B37" s="161"/>
      <c r="C37" s="165"/>
      <c r="D37" s="168"/>
      <c r="E37" s="117"/>
      <c r="F37" s="80" t="s">
        <v>11</v>
      </c>
      <c r="G37" s="95">
        <f>需要01!G7</f>
        <v>0</v>
      </c>
      <c r="H37" s="65">
        <f>需要01!H7</f>
        <v>0</v>
      </c>
      <c r="I37" s="65">
        <f>需要01!I7</f>
        <v>0</v>
      </c>
      <c r="J37" s="65">
        <f>需要01!J7</f>
        <v>0</v>
      </c>
      <c r="K37" s="65">
        <f>需要01!K7</f>
        <v>0</v>
      </c>
      <c r="L37" s="65">
        <f>需要01!L7</f>
        <v>0</v>
      </c>
      <c r="M37" s="65">
        <f>需要01!M7</f>
        <v>0</v>
      </c>
      <c r="N37" s="65">
        <f>需要01!N7</f>
        <v>0</v>
      </c>
      <c r="O37" s="65">
        <f>需要01!O7</f>
        <v>0</v>
      </c>
      <c r="P37" s="65">
        <f>需要01!P7</f>
        <v>0</v>
      </c>
      <c r="Q37" s="65">
        <f>需要01!Q7</f>
        <v>0</v>
      </c>
      <c r="R37" s="64">
        <f>需要01!R7</f>
        <v>0</v>
      </c>
      <c r="S37" s="66">
        <f>需要01!S7</f>
        <v>0</v>
      </c>
    </row>
    <row r="38" spans="1:19">
      <c r="A38" s="18"/>
      <c r="B38" s="161"/>
      <c r="C38" s="165"/>
      <c r="D38" s="168"/>
      <c r="E38" s="117"/>
      <c r="F38" s="80" t="s">
        <v>12</v>
      </c>
      <c r="G38" s="95">
        <f>需要01!G8</f>
        <v>0</v>
      </c>
      <c r="H38" s="65">
        <f>需要01!H8</f>
        <v>0</v>
      </c>
      <c r="I38" s="65">
        <f>需要01!I8</f>
        <v>0</v>
      </c>
      <c r="J38" s="65">
        <f>需要01!J8</f>
        <v>0</v>
      </c>
      <c r="K38" s="65">
        <f>需要01!K8</f>
        <v>0</v>
      </c>
      <c r="L38" s="65">
        <f>需要01!L8</f>
        <v>0</v>
      </c>
      <c r="M38" s="65">
        <f>需要01!M8</f>
        <v>0</v>
      </c>
      <c r="N38" s="65">
        <f>需要01!N8</f>
        <v>0</v>
      </c>
      <c r="O38" s="65">
        <f>需要01!O8</f>
        <v>0</v>
      </c>
      <c r="P38" s="65">
        <f>需要01!P8</f>
        <v>0</v>
      </c>
      <c r="Q38" s="65">
        <f>需要01!Q8</f>
        <v>0</v>
      </c>
      <c r="R38" s="64">
        <f>需要01!R8</f>
        <v>0</v>
      </c>
      <c r="S38" s="66">
        <f>需要01!S8</f>
        <v>0</v>
      </c>
    </row>
    <row r="39" spans="1:19">
      <c r="A39" s="18"/>
      <c r="B39" s="161"/>
      <c r="C39" s="165"/>
      <c r="D39" s="168"/>
      <c r="E39" s="117"/>
      <c r="F39" s="80" t="s">
        <v>13</v>
      </c>
      <c r="G39" s="95">
        <f>需要01!G9</f>
        <v>0</v>
      </c>
      <c r="H39" s="65">
        <f>需要01!H9</f>
        <v>0</v>
      </c>
      <c r="I39" s="65">
        <f>需要01!I9</f>
        <v>0</v>
      </c>
      <c r="J39" s="65">
        <f>需要01!J9</f>
        <v>0</v>
      </c>
      <c r="K39" s="65">
        <f>需要01!K9</f>
        <v>0</v>
      </c>
      <c r="L39" s="65">
        <f>需要01!L9</f>
        <v>0</v>
      </c>
      <c r="M39" s="65">
        <f>需要01!M9</f>
        <v>0</v>
      </c>
      <c r="N39" s="65">
        <f>需要01!N9</f>
        <v>0</v>
      </c>
      <c r="O39" s="65">
        <f>需要01!O9</f>
        <v>0</v>
      </c>
      <c r="P39" s="65">
        <f>需要01!P9</f>
        <v>0</v>
      </c>
      <c r="Q39" s="65">
        <f>需要01!Q9</f>
        <v>0</v>
      </c>
      <c r="R39" s="64">
        <f>需要01!R9</f>
        <v>0</v>
      </c>
      <c r="S39" s="66">
        <f>需要01!S9</f>
        <v>0</v>
      </c>
    </row>
    <row r="40" spans="1:19">
      <c r="A40" s="18"/>
      <c r="B40" s="161"/>
      <c r="C40" s="165"/>
      <c r="D40" s="168"/>
      <c r="E40" s="118"/>
      <c r="F40" s="96" t="s">
        <v>2</v>
      </c>
      <c r="G40" s="97">
        <f>需要01!G10</f>
        <v>168</v>
      </c>
      <c r="H40" s="69">
        <f>需要01!H10</f>
        <v>205</v>
      </c>
      <c r="I40" s="69">
        <f>需要01!I10</f>
        <v>202</v>
      </c>
      <c r="J40" s="69">
        <f>需要01!J10</f>
        <v>240</v>
      </c>
      <c r="K40" s="69">
        <f>需要01!K10</f>
        <v>182</v>
      </c>
      <c r="L40" s="69">
        <f>需要01!L10</f>
        <v>198</v>
      </c>
      <c r="M40" s="69">
        <f>需要01!M10</f>
        <v>230</v>
      </c>
      <c r="N40" s="68">
        <f>需要01!N10</f>
        <v>200</v>
      </c>
      <c r="O40" s="69">
        <f>需要01!O10</f>
        <v>200</v>
      </c>
      <c r="P40" s="69">
        <f>需要01!P10</f>
        <v>180</v>
      </c>
      <c r="Q40" s="69">
        <f>需要01!Q10</f>
        <v>180</v>
      </c>
      <c r="R40" s="68">
        <f>需要01!R10</f>
        <v>200</v>
      </c>
      <c r="S40" s="70">
        <f>需要01!S10</f>
        <v>2385</v>
      </c>
    </row>
    <row r="41" spans="1:19">
      <c r="A41" s="18"/>
      <c r="B41" s="161"/>
      <c r="C41" s="165"/>
      <c r="D41" s="168"/>
      <c r="E41" s="116" t="s">
        <v>16</v>
      </c>
      <c r="F41" s="79" t="s">
        <v>10</v>
      </c>
      <c r="G41" s="94">
        <f>需要01!G11</f>
        <v>58</v>
      </c>
      <c r="H41" s="56">
        <f>需要01!H11</f>
        <v>0</v>
      </c>
      <c r="I41" s="57">
        <f>需要01!I11</f>
        <v>0</v>
      </c>
      <c r="J41" s="57">
        <f>需要01!J11</f>
        <v>0</v>
      </c>
      <c r="K41" s="57">
        <f>需要01!K11</f>
        <v>0</v>
      </c>
      <c r="L41" s="57">
        <f>需要01!L11</f>
        <v>0</v>
      </c>
      <c r="M41" s="58">
        <f>需要01!M11</f>
        <v>0</v>
      </c>
      <c r="N41" s="58">
        <f>需要01!N11</f>
        <v>0</v>
      </c>
      <c r="O41" s="58">
        <f>需要01!O11</f>
        <v>120</v>
      </c>
      <c r="P41" s="58">
        <f>需要01!P11</f>
        <v>100</v>
      </c>
      <c r="Q41" s="58">
        <f>需要01!Q11</f>
        <v>100</v>
      </c>
      <c r="R41" s="59">
        <f>需要01!R11</f>
        <v>100</v>
      </c>
      <c r="S41" s="60">
        <f>需要01!S11</f>
        <v>478</v>
      </c>
    </row>
    <row r="42" spans="1:19">
      <c r="A42" s="18"/>
      <c r="B42" s="161"/>
      <c r="C42" s="165"/>
      <c r="D42" s="168"/>
      <c r="E42" s="117"/>
      <c r="F42" s="80" t="s">
        <v>11</v>
      </c>
      <c r="G42" s="95">
        <f>需要01!G12</f>
        <v>0</v>
      </c>
      <c r="H42" s="65">
        <f>需要01!H12</f>
        <v>0</v>
      </c>
      <c r="I42" s="65">
        <f>需要01!I12</f>
        <v>0</v>
      </c>
      <c r="J42" s="65">
        <f>需要01!J12</f>
        <v>0</v>
      </c>
      <c r="K42" s="65">
        <f>需要01!K12</f>
        <v>0</v>
      </c>
      <c r="L42" s="65">
        <f>需要01!L12</f>
        <v>0</v>
      </c>
      <c r="M42" s="65">
        <f>需要01!M12</f>
        <v>0</v>
      </c>
      <c r="N42" s="65">
        <f>需要01!N12</f>
        <v>0</v>
      </c>
      <c r="O42" s="65">
        <f>需要01!O12</f>
        <v>0</v>
      </c>
      <c r="P42" s="65">
        <f>需要01!P12</f>
        <v>0</v>
      </c>
      <c r="Q42" s="65">
        <f>需要01!Q12</f>
        <v>0</v>
      </c>
      <c r="R42" s="64">
        <f>需要01!R12</f>
        <v>0</v>
      </c>
      <c r="S42" s="66">
        <f>需要01!S12</f>
        <v>0</v>
      </c>
    </row>
    <row r="43" spans="1:19">
      <c r="A43" s="18"/>
      <c r="B43" s="161"/>
      <c r="C43" s="165"/>
      <c r="D43" s="168"/>
      <c r="E43" s="117"/>
      <c r="F43" s="80" t="s">
        <v>12</v>
      </c>
      <c r="G43" s="95">
        <f>需要01!G13</f>
        <v>0</v>
      </c>
      <c r="H43" s="65">
        <f>需要01!H13</f>
        <v>0</v>
      </c>
      <c r="I43" s="65">
        <f>需要01!I13</f>
        <v>0</v>
      </c>
      <c r="J43" s="65">
        <f>需要01!J13</f>
        <v>0</v>
      </c>
      <c r="K43" s="65">
        <f>需要01!K13</f>
        <v>0</v>
      </c>
      <c r="L43" s="65">
        <f>需要01!L13</f>
        <v>0</v>
      </c>
      <c r="M43" s="65">
        <f>需要01!M13</f>
        <v>0</v>
      </c>
      <c r="N43" s="65">
        <f>需要01!N13</f>
        <v>0</v>
      </c>
      <c r="O43" s="65">
        <f>需要01!O13</f>
        <v>0</v>
      </c>
      <c r="P43" s="65">
        <f>需要01!P13</f>
        <v>0</v>
      </c>
      <c r="Q43" s="65">
        <f>需要01!Q13</f>
        <v>0</v>
      </c>
      <c r="R43" s="64">
        <f>需要01!R13</f>
        <v>0</v>
      </c>
      <c r="S43" s="66">
        <f>需要01!S13</f>
        <v>0</v>
      </c>
    </row>
    <row r="44" spans="1:19">
      <c r="A44" s="18"/>
      <c r="B44" s="161"/>
      <c r="C44" s="165"/>
      <c r="D44" s="168"/>
      <c r="E44" s="117"/>
      <c r="F44" s="80" t="s">
        <v>13</v>
      </c>
      <c r="G44" s="95">
        <f>需要01!G14</f>
        <v>0</v>
      </c>
      <c r="H44" s="65">
        <f>需要01!H14</f>
        <v>0</v>
      </c>
      <c r="I44" s="65">
        <f>需要01!I14</f>
        <v>0</v>
      </c>
      <c r="J44" s="65">
        <f>需要01!J14</f>
        <v>0</v>
      </c>
      <c r="K44" s="65">
        <f>需要01!K14</f>
        <v>0</v>
      </c>
      <c r="L44" s="65">
        <f>需要01!L14</f>
        <v>0</v>
      </c>
      <c r="M44" s="65">
        <f>需要01!M14</f>
        <v>0</v>
      </c>
      <c r="N44" s="65">
        <f>需要01!N14</f>
        <v>0</v>
      </c>
      <c r="O44" s="65">
        <f>需要01!O14</f>
        <v>0</v>
      </c>
      <c r="P44" s="65">
        <f>需要01!P14</f>
        <v>0</v>
      </c>
      <c r="Q44" s="65">
        <f>需要01!Q14</f>
        <v>0</v>
      </c>
      <c r="R44" s="64">
        <f>需要01!R14</f>
        <v>0</v>
      </c>
      <c r="S44" s="66">
        <f>需要01!S14</f>
        <v>0</v>
      </c>
    </row>
    <row r="45" spans="1:19">
      <c r="A45" s="18"/>
      <c r="B45" s="161"/>
      <c r="C45" s="165"/>
      <c r="D45" s="168"/>
      <c r="E45" s="118"/>
      <c r="F45" s="96" t="s">
        <v>2</v>
      </c>
      <c r="G45" s="97">
        <f>需要01!G15</f>
        <v>58</v>
      </c>
      <c r="H45" s="69">
        <f>需要01!H15</f>
        <v>0</v>
      </c>
      <c r="I45" s="69">
        <f>需要01!I15</f>
        <v>0</v>
      </c>
      <c r="J45" s="69">
        <f>需要01!J15</f>
        <v>0</v>
      </c>
      <c r="K45" s="69">
        <f>需要01!K15</f>
        <v>0</v>
      </c>
      <c r="L45" s="69">
        <f>需要01!L15</f>
        <v>0</v>
      </c>
      <c r="M45" s="69">
        <f>需要01!M15</f>
        <v>0</v>
      </c>
      <c r="N45" s="68">
        <f>需要01!N15</f>
        <v>0</v>
      </c>
      <c r="O45" s="69">
        <f>需要01!O15</f>
        <v>120</v>
      </c>
      <c r="P45" s="69">
        <f>需要01!P15</f>
        <v>100</v>
      </c>
      <c r="Q45" s="69">
        <f>需要01!Q15</f>
        <v>100</v>
      </c>
      <c r="R45" s="68">
        <f>需要01!R15</f>
        <v>100</v>
      </c>
      <c r="S45" s="70">
        <f>需要01!S15</f>
        <v>478</v>
      </c>
    </row>
    <row r="46" spans="1:19">
      <c r="A46" s="18"/>
      <c r="B46" s="161"/>
      <c r="C46" s="165"/>
      <c r="D46" s="168"/>
      <c r="E46" s="116" t="s">
        <v>17</v>
      </c>
      <c r="F46" s="79" t="s">
        <v>10</v>
      </c>
      <c r="G46" s="94">
        <f>需要01!G16</f>
        <v>0</v>
      </c>
      <c r="H46" s="56">
        <f>需要01!H16</f>
        <v>0</v>
      </c>
      <c r="I46" s="57">
        <f>需要01!I16</f>
        <v>0</v>
      </c>
      <c r="J46" s="57">
        <f>需要01!J16</f>
        <v>0</v>
      </c>
      <c r="K46" s="57">
        <f>需要01!K16</f>
        <v>0</v>
      </c>
      <c r="L46" s="57">
        <f>需要01!L16</f>
        <v>0</v>
      </c>
      <c r="M46" s="58">
        <f>需要01!M16</f>
        <v>0</v>
      </c>
      <c r="N46" s="58">
        <f>需要01!N16</f>
        <v>0</v>
      </c>
      <c r="O46" s="58">
        <f>需要01!O16</f>
        <v>0</v>
      </c>
      <c r="P46" s="58">
        <f>需要01!P16</f>
        <v>0</v>
      </c>
      <c r="Q46" s="58">
        <f>需要01!Q16</f>
        <v>0</v>
      </c>
      <c r="R46" s="59">
        <f>需要01!R16</f>
        <v>0</v>
      </c>
      <c r="S46" s="60">
        <f>需要01!S16</f>
        <v>0</v>
      </c>
    </row>
    <row r="47" spans="1:19">
      <c r="A47" s="18"/>
      <c r="B47" s="161"/>
      <c r="C47" s="165"/>
      <c r="D47" s="168"/>
      <c r="E47" s="117"/>
      <c r="F47" s="80" t="s">
        <v>11</v>
      </c>
      <c r="G47" s="95">
        <f>需要01!G17</f>
        <v>0</v>
      </c>
      <c r="H47" s="65">
        <f>需要01!H17</f>
        <v>0</v>
      </c>
      <c r="I47" s="65">
        <f>需要01!I17</f>
        <v>0</v>
      </c>
      <c r="J47" s="65">
        <f>需要01!J17</f>
        <v>0</v>
      </c>
      <c r="K47" s="65">
        <f>需要01!K17</f>
        <v>0</v>
      </c>
      <c r="L47" s="65">
        <f>需要01!L17</f>
        <v>0</v>
      </c>
      <c r="M47" s="65">
        <f>需要01!M17</f>
        <v>0</v>
      </c>
      <c r="N47" s="65">
        <f>需要01!N17</f>
        <v>0</v>
      </c>
      <c r="O47" s="65">
        <f>需要01!O17</f>
        <v>0</v>
      </c>
      <c r="P47" s="65">
        <f>需要01!P17</f>
        <v>0</v>
      </c>
      <c r="Q47" s="65">
        <f>需要01!Q17</f>
        <v>0</v>
      </c>
      <c r="R47" s="64">
        <f>需要01!R17</f>
        <v>0</v>
      </c>
      <c r="S47" s="66">
        <f>需要01!S17</f>
        <v>0</v>
      </c>
    </row>
    <row r="48" spans="1:19">
      <c r="A48" s="18"/>
      <c r="B48" s="161"/>
      <c r="C48" s="165"/>
      <c r="D48" s="168"/>
      <c r="E48" s="117"/>
      <c r="F48" s="80" t="s">
        <v>12</v>
      </c>
      <c r="G48" s="95">
        <f>需要01!G18</f>
        <v>0</v>
      </c>
      <c r="H48" s="65">
        <f>需要01!H18</f>
        <v>0</v>
      </c>
      <c r="I48" s="65">
        <f>需要01!I18</f>
        <v>0</v>
      </c>
      <c r="J48" s="65">
        <f>需要01!J18</f>
        <v>0</v>
      </c>
      <c r="K48" s="65">
        <f>需要01!K18</f>
        <v>0</v>
      </c>
      <c r="L48" s="65">
        <f>需要01!L18</f>
        <v>0</v>
      </c>
      <c r="M48" s="65">
        <f>需要01!M18</f>
        <v>0</v>
      </c>
      <c r="N48" s="65">
        <f>需要01!N18</f>
        <v>0</v>
      </c>
      <c r="O48" s="65">
        <f>需要01!O18</f>
        <v>0</v>
      </c>
      <c r="P48" s="65">
        <f>需要01!P18</f>
        <v>0</v>
      </c>
      <c r="Q48" s="65">
        <f>需要01!Q18</f>
        <v>0</v>
      </c>
      <c r="R48" s="64">
        <f>需要01!R18</f>
        <v>0</v>
      </c>
      <c r="S48" s="66">
        <f>需要01!S18</f>
        <v>0</v>
      </c>
    </row>
    <row r="49" spans="1:19">
      <c r="A49" s="18"/>
      <c r="B49" s="161"/>
      <c r="C49" s="165"/>
      <c r="D49" s="168"/>
      <c r="E49" s="117"/>
      <c r="F49" s="80" t="s">
        <v>13</v>
      </c>
      <c r="G49" s="95">
        <f>需要01!G19</f>
        <v>0</v>
      </c>
      <c r="H49" s="65">
        <f>需要01!H19</f>
        <v>0</v>
      </c>
      <c r="I49" s="65">
        <f>需要01!I19</f>
        <v>0</v>
      </c>
      <c r="J49" s="65">
        <f>需要01!J19</f>
        <v>0</v>
      </c>
      <c r="K49" s="65">
        <f>需要01!K19</f>
        <v>0</v>
      </c>
      <c r="L49" s="65">
        <f>需要01!L19</f>
        <v>0</v>
      </c>
      <c r="M49" s="65">
        <f>需要01!M19</f>
        <v>0</v>
      </c>
      <c r="N49" s="65">
        <f>需要01!N19</f>
        <v>0</v>
      </c>
      <c r="O49" s="65">
        <f>需要01!O19</f>
        <v>0</v>
      </c>
      <c r="P49" s="65">
        <f>需要01!P19</f>
        <v>0</v>
      </c>
      <c r="Q49" s="65">
        <f>需要01!Q19</f>
        <v>0</v>
      </c>
      <c r="R49" s="64">
        <f>需要01!R19</f>
        <v>0</v>
      </c>
      <c r="S49" s="66">
        <f>需要01!S19</f>
        <v>0</v>
      </c>
    </row>
    <row r="50" spans="1:19">
      <c r="A50" s="18"/>
      <c r="B50" s="161"/>
      <c r="C50" s="165"/>
      <c r="D50" s="168"/>
      <c r="E50" s="118"/>
      <c r="F50" s="96" t="s">
        <v>2</v>
      </c>
      <c r="G50" s="97">
        <f>需要01!G20</f>
        <v>0</v>
      </c>
      <c r="H50" s="69">
        <f>需要01!H20</f>
        <v>0</v>
      </c>
      <c r="I50" s="69">
        <f>需要01!I20</f>
        <v>0</v>
      </c>
      <c r="J50" s="69">
        <f>需要01!J20</f>
        <v>0</v>
      </c>
      <c r="K50" s="69">
        <f>需要01!K20</f>
        <v>0</v>
      </c>
      <c r="L50" s="69">
        <f>需要01!L20</f>
        <v>0</v>
      </c>
      <c r="M50" s="69">
        <f>需要01!M20</f>
        <v>0</v>
      </c>
      <c r="N50" s="68">
        <f>需要01!N20</f>
        <v>0</v>
      </c>
      <c r="O50" s="69">
        <f>需要01!O20</f>
        <v>0</v>
      </c>
      <c r="P50" s="69">
        <f>需要01!P20</f>
        <v>0</v>
      </c>
      <c r="Q50" s="69">
        <f>需要01!Q20</f>
        <v>0</v>
      </c>
      <c r="R50" s="68">
        <f>需要01!R20</f>
        <v>0</v>
      </c>
      <c r="S50" s="70">
        <f>需要01!S20</f>
        <v>0</v>
      </c>
    </row>
    <row r="51" spans="1:19">
      <c r="A51" s="18"/>
      <c r="B51" s="161"/>
      <c r="C51" s="165"/>
      <c r="D51" s="168"/>
      <c r="E51" s="119" t="s">
        <v>18</v>
      </c>
      <c r="F51" s="79" t="s">
        <v>10</v>
      </c>
      <c r="G51" s="94">
        <f>需要01!G21</f>
        <v>0</v>
      </c>
      <c r="H51" s="56">
        <f>需要01!H21</f>
        <v>0</v>
      </c>
      <c r="I51" s="57">
        <f>需要01!I21</f>
        <v>0</v>
      </c>
      <c r="J51" s="57">
        <f>需要01!J21</f>
        <v>0</v>
      </c>
      <c r="K51" s="57">
        <f>需要01!K21</f>
        <v>0</v>
      </c>
      <c r="L51" s="57">
        <f>需要01!L21</f>
        <v>0</v>
      </c>
      <c r="M51" s="58">
        <f>需要01!M21</f>
        <v>0</v>
      </c>
      <c r="N51" s="58">
        <f>需要01!N21</f>
        <v>0</v>
      </c>
      <c r="O51" s="58">
        <f>需要01!O21</f>
        <v>0</v>
      </c>
      <c r="P51" s="58">
        <f>需要01!P21</f>
        <v>0</v>
      </c>
      <c r="Q51" s="58">
        <f>需要01!Q21</f>
        <v>0</v>
      </c>
      <c r="R51" s="59">
        <f>需要01!R21</f>
        <v>0</v>
      </c>
      <c r="S51" s="60">
        <f>需要01!S21</f>
        <v>0</v>
      </c>
    </row>
    <row r="52" spans="1:19">
      <c r="A52" s="18"/>
      <c r="B52" s="161"/>
      <c r="C52" s="165"/>
      <c r="D52" s="168"/>
      <c r="E52" s="117"/>
      <c r="F52" s="80" t="s">
        <v>11</v>
      </c>
      <c r="G52" s="95">
        <f>需要01!G22</f>
        <v>0</v>
      </c>
      <c r="H52" s="65">
        <f>需要01!H22</f>
        <v>0</v>
      </c>
      <c r="I52" s="65">
        <f>需要01!I22</f>
        <v>0</v>
      </c>
      <c r="J52" s="65">
        <f>需要01!J22</f>
        <v>0</v>
      </c>
      <c r="K52" s="65">
        <f>需要01!K22</f>
        <v>0</v>
      </c>
      <c r="L52" s="65">
        <f>需要01!L22</f>
        <v>0</v>
      </c>
      <c r="M52" s="65">
        <f>需要01!M22</f>
        <v>0</v>
      </c>
      <c r="N52" s="65">
        <f>需要01!N22</f>
        <v>0</v>
      </c>
      <c r="O52" s="65">
        <f>需要01!O22</f>
        <v>0</v>
      </c>
      <c r="P52" s="65">
        <f>需要01!P22</f>
        <v>0</v>
      </c>
      <c r="Q52" s="65">
        <f>需要01!Q22</f>
        <v>0</v>
      </c>
      <c r="R52" s="64">
        <f>需要01!R22</f>
        <v>0</v>
      </c>
      <c r="S52" s="66">
        <f>需要01!S22</f>
        <v>0</v>
      </c>
    </row>
    <row r="53" spans="1:19">
      <c r="A53" s="18"/>
      <c r="B53" s="161"/>
      <c r="C53" s="165"/>
      <c r="D53" s="168"/>
      <c r="E53" s="117"/>
      <c r="F53" s="80" t="s">
        <v>12</v>
      </c>
      <c r="G53" s="95">
        <f>需要01!G23</f>
        <v>0</v>
      </c>
      <c r="H53" s="65">
        <f>需要01!H23</f>
        <v>0</v>
      </c>
      <c r="I53" s="65">
        <f>需要01!I23</f>
        <v>0</v>
      </c>
      <c r="J53" s="65">
        <f>需要01!J23</f>
        <v>0</v>
      </c>
      <c r="K53" s="65">
        <f>需要01!K23</f>
        <v>0</v>
      </c>
      <c r="L53" s="65">
        <f>需要01!L23</f>
        <v>0</v>
      </c>
      <c r="M53" s="65">
        <f>需要01!M23</f>
        <v>0</v>
      </c>
      <c r="N53" s="65">
        <f>需要01!N23</f>
        <v>0</v>
      </c>
      <c r="O53" s="65">
        <f>需要01!O23</f>
        <v>0</v>
      </c>
      <c r="P53" s="65">
        <f>需要01!P23</f>
        <v>0</v>
      </c>
      <c r="Q53" s="65">
        <f>需要01!Q23</f>
        <v>0</v>
      </c>
      <c r="R53" s="64">
        <f>需要01!R23</f>
        <v>0</v>
      </c>
      <c r="S53" s="66">
        <f>需要01!S23</f>
        <v>0</v>
      </c>
    </row>
    <row r="54" spans="1:19">
      <c r="A54" s="18"/>
      <c r="B54" s="161"/>
      <c r="C54" s="165"/>
      <c r="D54" s="168"/>
      <c r="E54" s="117"/>
      <c r="F54" s="80" t="s">
        <v>13</v>
      </c>
      <c r="G54" s="95">
        <f>需要01!G24</f>
        <v>0</v>
      </c>
      <c r="H54" s="65">
        <f>需要01!H24</f>
        <v>0</v>
      </c>
      <c r="I54" s="65">
        <f>需要01!I24</f>
        <v>0</v>
      </c>
      <c r="J54" s="65">
        <f>需要01!J24</f>
        <v>0</v>
      </c>
      <c r="K54" s="65">
        <f>需要01!K24</f>
        <v>0</v>
      </c>
      <c r="L54" s="65">
        <f>需要01!L24</f>
        <v>0</v>
      </c>
      <c r="M54" s="65">
        <f>需要01!M24</f>
        <v>0</v>
      </c>
      <c r="N54" s="65">
        <f>需要01!N24</f>
        <v>0</v>
      </c>
      <c r="O54" s="65">
        <f>需要01!O24</f>
        <v>0</v>
      </c>
      <c r="P54" s="65">
        <f>需要01!P24</f>
        <v>0</v>
      </c>
      <c r="Q54" s="65">
        <f>需要01!Q24</f>
        <v>0</v>
      </c>
      <c r="R54" s="64">
        <f>需要01!R24</f>
        <v>0</v>
      </c>
      <c r="S54" s="66">
        <f>需要01!S24</f>
        <v>0</v>
      </c>
    </row>
    <row r="55" spans="1:19">
      <c r="A55" s="18"/>
      <c r="B55" s="161"/>
      <c r="C55" s="165"/>
      <c r="D55" s="168"/>
      <c r="E55" s="118"/>
      <c r="F55" s="96" t="s">
        <v>2</v>
      </c>
      <c r="G55" s="97">
        <f>需要01!G25</f>
        <v>0</v>
      </c>
      <c r="H55" s="69">
        <f>需要01!H25</f>
        <v>0</v>
      </c>
      <c r="I55" s="69">
        <f>需要01!I25</f>
        <v>0</v>
      </c>
      <c r="J55" s="69">
        <f>需要01!J25</f>
        <v>0</v>
      </c>
      <c r="K55" s="69">
        <f>需要01!K25</f>
        <v>0</v>
      </c>
      <c r="L55" s="69">
        <f>需要01!L25</f>
        <v>0</v>
      </c>
      <c r="M55" s="69">
        <f>需要01!M25</f>
        <v>0</v>
      </c>
      <c r="N55" s="68">
        <f>需要01!N25</f>
        <v>0</v>
      </c>
      <c r="O55" s="69">
        <f>需要01!O25</f>
        <v>0</v>
      </c>
      <c r="P55" s="69">
        <f>需要01!P25</f>
        <v>0</v>
      </c>
      <c r="Q55" s="69">
        <f>需要01!Q25</f>
        <v>0</v>
      </c>
      <c r="R55" s="68">
        <f>需要01!R25</f>
        <v>0</v>
      </c>
      <c r="S55" s="70">
        <f>需要01!S25</f>
        <v>0</v>
      </c>
    </row>
    <row r="56" spans="1:19">
      <c r="A56" s="18"/>
      <c r="B56" s="161"/>
      <c r="C56" s="165"/>
      <c r="D56" s="168"/>
      <c r="E56" s="116" t="s">
        <v>19</v>
      </c>
      <c r="F56" s="79" t="s">
        <v>10</v>
      </c>
      <c r="G56" s="94">
        <f>需要01!G26</f>
        <v>0</v>
      </c>
      <c r="H56" s="56">
        <f>需要01!H26</f>
        <v>0</v>
      </c>
      <c r="I56" s="57">
        <f>需要01!I26</f>
        <v>0</v>
      </c>
      <c r="J56" s="57">
        <f>需要01!J26</f>
        <v>0</v>
      </c>
      <c r="K56" s="57">
        <f>需要01!K26</f>
        <v>0</v>
      </c>
      <c r="L56" s="57">
        <f>需要01!L26</f>
        <v>0</v>
      </c>
      <c r="M56" s="58">
        <f>需要01!M26</f>
        <v>0</v>
      </c>
      <c r="N56" s="58">
        <f>需要01!N26</f>
        <v>0</v>
      </c>
      <c r="O56" s="58">
        <f>需要01!O26</f>
        <v>0</v>
      </c>
      <c r="P56" s="58">
        <f>需要01!P26</f>
        <v>0</v>
      </c>
      <c r="Q56" s="58">
        <f>需要01!Q26</f>
        <v>0</v>
      </c>
      <c r="R56" s="59">
        <f>需要01!R26</f>
        <v>0</v>
      </c>
      <c r="S56" s="60">
        <f>需要01!S26</f>
        <v>0</v>
      </c>
    </row>
    <row r="57" spans="1:19">
      <c r="A57" s="18"/>
      <c r="B57" s="161"/>
      <c r="C57" s="165"/>
      <c r="D57" s="168"/>
      <c r="E57" s="117"/>
      <c r="F57" s="80" t="s">
        <v>11</v>
      </c>
      <c r="G57" s="95">
        <f>需要01!G27</f>
        <v>0</v>
      </c>
      <c r="H57" s="65">
        <f>需要01!H27</f>
        <v>0</v>
      </c>
      <c r="I57" s="65">
        <f>需要01!I27</f>
        <v>0</v>
      </c>
      <c r="J57" s="65">
        <f>需要01!J27</f>
        <v>0</v>
      </c>
      <c r="K57" s="65">
        <f>需要01!K27</f>
        <v>0</v>
      </c>
      <c r="L57" s="65">
        <f>需要01!L27</f>
        <v>0</v>
      </c>
      <c r="M57" s="65">
        <f>需要01!M27</f>
        <v>0</v>
      </c>
      <c r="N57" s="65">
        <f>需要01!N27</f>
        <v>0</v>
      </c>
      <c r="O57" s="65">
        <f>需要01!O27</f>
        <v>0</v>
      </c>
      <c r="P57" s="65">
        <f>需要01!P27</f>
        <v>0</v>
      </c>
      <c r="Q57" s="65">
        <f>需要01!Q27</f>
        <v>0</v>
      </c>
      <c r="R57" s="64">
        <f>需要01!R27</f>
        <v>0</v>
      </c>
      <c r="S57" s="66">
        <f>需要01!S27</f>
        <v>0</v>
      </c>
    </row>
    <row r="58" spans="1:19">
      <c r="A58" s="18"/>
      <c r="B58" s="161"/>
      <c r="C58" s="165"/>
      <c r="D58" s="168"/>
      <c r="E58" s="117"/>
      <c r="F58" s="80" t="s">
        <v>12</v>
      </c>
      <c r="G58" s="95">
        <f>需要01!G28</f>
        <v>0</v>
      </c>
      <c r="H58" s="65">
        <f>需要01!H28</f>
        <v>0</v>
      </c>
      <c r="I58" s="65">
        <f>需要01!I28</f>
        <v>0</v>
      </c>
      <c r="J58" s="65">
        <f>需要01!J28</f>
        <v>0</v>
      </c>
      <c r="K58" s="65">
        <f>需要01!K28</f>
        <v>0</v>
      </c>
      <c r="L58" s="65">
        <f>需要01!L28</f>
        <v>0</v>
      </c>
      <c r="M58" s="65">
        <f>需要01!M28</f>
        <v>0</v>
      </c>
      <c r="N58" s="65">
        <f>需要01!N28</f>
        <v>0</v>
      </c>
      <c r="O58" s="65">
        <f>需要01!O28</f>
        <v>0</v>
      </c>
      <c r="P58" s="65">
        <f>需要01!P28</f>
        <v>0</v>
      </c>
      <c r="Q58" s="65">
        <f>需要01!Q28</f>
        <v>0</v>
      </c>
      <c r="R58" s="64">
        <f>需要01!R28</f>
        <v>0</v>
      </c>
      <c r="S58" s="66">
        <f>需要01!S28</f>
        <v>0</v>
      </c>
    </row>
    <row r="59" spans="1:19">
      <c r="A59" s="18"/>
      <c r="B59" s="161"/>
      <c r="C59" s="165"/>
      <c r="D59" s="168"/>
      <c r="E59" s="117"/>
      <c r="F59" s="80" t="s">
        <v>13</v>
      </c>
      <c r="G59" s="95">
        <f>需要01!G29</f>
        <v>0</v>
      </c>
      <c r="H59" s="65">
        <f>需要01!H29</f>
        <v>0</v>
      </c>
      <c r="I59" s="65">
        <f>需要01!I29</f>
        <v>0</v>
      </c>
      <c r="J59" s="65">
        <f>需要01!J29</f>
        <v>0</v>
      </c>
      <c r="K59" s="65">
        <f>需要01!K29</f>
        <v>0</v>
      </c>
      <c r="L59" s="65">
        <f>需要01!L29</f>
        <v>0</v>
      </c>
      <c r="M59" s="65">
        <f>需要01!M29</f>
        <v>0</v>
      </c>
      <c r="N59" s="65">
        <f>需要01!N29</f>
        <v>0</v>
      </c>
      <c r="O59" s="65">
        <f>需要01!O29</f>
        <v>0</v>
      </c>
      <c r="P59" s="65">
        <f>需要01!P29</f>
        <v>0</v>
      </c>
      <c r="Q59" s="65">
        <f>需要01!Q29</f>
        <v>0</v>
      </c>
      <c r="R59" s="64">
        <f>需要01!R29</f>
        <v>0</v>
      </c>
      <c r="S59" s="66">
        <f>需要01!S29</f>
        <v>0</v>
      </c>
    </row>
    <row r="60" spans="1:19">
      <c r="A60" s="18"/>
      <c r="B60" s="161"/>
      <c r="C60" s="165"/>
      <c r="D60" s="168"/>
      <c r="E60" s="118"/>
      <c r="F60" s="96" t="s">
        <v>2</v>
      </c>
      <c r="G60" s="97">
        <f>需要01!G30</f>
        <v>0</v>
      </c>
      <c r="H60" s="69">
        <f>需要01!H30</f>
        <v>0</v>
      </c>
      <c r="I60" s="69">
        <f>需要01!I30</f>
        <v>0</v>
      </c>
      <c r="J60" s="69">
        <f>需要01!J30</f>
        <v>0</v>
      </c>
      <c r="K60" s="69">
        <f>需要01!K30</f>
        <v>0</v>
      </c>
      <c r="L60" s="69">
        <f>需要01!L30</f>
        <v>0</v>
      </c>
      <c r="M60" s="69">
        <f>需要01!M30</f>
        <v>0</v>
      </c>
      <c r="N60" s="68">
        <f>需要01!N30</f>
        <v>0</v>
      </c>
      <c r="O60" s="69">
        <f>需要01!O30</f>
        <v>0</v>
      </c>
      <c r="P60" s="69">
        <f>需要01!P30</f>
        <v>0</v>
      </c>
      <c r="Q60" s="69">
        <f>需要01!Q30</f>
        <v>0</v>
      </c>
      <c r="R60" s="68">
        <f>需要01!R30</f>
        <v>0</v>
      </c>
      <c r="S60" s="70">
        <f>需要01!S30</f>
        <v>0</v>
      </c>
    </row>
    <row r="61" spans="1:19">
      <c r="A61" s="18"/>
      <c r="B61" s="161"/>
      <c r="C61" s="165"/>
      <c r="D61" s="168"/>
      <c r="E61" s="116" t="s">
        <v>3</v>
      </c>
      <c r="F61" s="79" t="s">
        <v>10</v>
      </c>
      <c r="G61" s="94">
        <f>需要01!G31</f>
        <v>226</v>
      </c>
      <c r="H61" s="56">
        <f>需要01!H31</f>
        <v>205</v>
      </c>
      <c r="I61" s="57">
        <f>需要01!I31</f>
        <v>202</v>
      </c>
      <c r="J61" s="57">
        <f>需要01!J31</f>
        <v>240</v>
      </c>
      <c r="K61" s="57">
        <f>需要01!K31</f>
        <v>182</v>
      </c>
      <c r="L61" s="57">
        <f>需要01!L31</f>
        <v>198</v>
      </c>
      <c r="M61" s="58">
        <f>需要01!M31</f>
        <v>230</v>
      </c>
      <c r="N61" s="58">
        <f>需要01!N31</f>
        <v>200</v>
      </c>
      <c r="O61" s="58">
        <f>需要01!O31</f>
        <v>320</v>
      </c>
      <c r="P61" s="58">
        <f>需要01!P31</f>
        <v>280</v>
      </c>
      <c r="Q61" s="58">
        <f>需要01!Q31</f>
        <v>280</v>
      </c>
      <c r="R61" s="59">
        <f>需要01!R31</f>
        <v>300</v>
      </c>
      <c r="S61" s="60">
        <f>需要01!S31</f>
        <v>2863</v>
      </c>
    </row>
    <row r="62" spans="1:19">
      <c r="A62" s="18"/>
      <c r="B62" s="161"/>
      <c r="C62" s="165"/>
      <c r="D62" s="168"/>
      <c r="E62" s="117"/>
      <c r="F62" s="80" t="s">
        <v>11</v>
      </c>
      <c r="G62" s="95">
        <f>需要01!G32</f>
        <v>0</v>
      </c>
      <c r="H62" s="65">
        <f>需要01!H32</f>
        <v>0</v>
      </c>
      <c r="I62" s="65">
        <f>需要01!I32</f>
        <v>0</v>
      </c>
      <c r="J62" s="65">
        <f>需要01!J32</f>
        <v>0</v>
      </c>
      <c r="K62" s="65">
        <f>需要01!K32</f>
        <v>0</v>
      </c>
      <c r="L62" s="65">
        <f>需要01!L32</f>
        <v>0</v>
      </c>
      <c r="M62" s="65">
        <f>需要01!M32</f>
        <v>0</v>
      </c>
      <c r="N62" s="65">
        <f>需要01!N32</f>
        <v>0</v>
      </c>
      <c r="O62" s="65">
        <f>需要01!O32</f>
        <v>0</v>
      </c>
      <c r="P62" s="65">
        <f>需要01!P32</f>
        <v>0</v>
      </c>
      <c r="Q62" s="65">
        <f>需要01!Q32</f>
        <v>0</v>
      </c>
      <c r="R62" s="64">
        <f>需要01!R32</f>
        <v>0</v>
      </c>
      <c r="S62" s="66">
        <f>需要01!S32</f>
        <v>0</v>
      </c>
    </row>
    <row r="63" spans="1:19">
      <c r="A63" s="18"/>
      <c r="B63" s="161"/>
      <c r="C63" s="165"/>
      <c r="D63" s="168"/>
      <c r="E63" s="117"/>
      <c r="F63" s="80" t="s">
        <v>12</v>
      </c>
      <c r="G63" s="95">
        <f>需要01!G33</f>
        <v>0</v>
      </c>
      <c r="H63" s="65">
        <f>需要01!H33</f>
        <v>0</v>
      </c>
      <c r="I63" s="65">
        <f>需要01!I33</f>
        <v>0</v>
      </c>
      <c r="J63" s="65">
        <f>需要01!J33</f>
        <v>0</v>
      </c>
      <c r="K63" s="65">
        <f>需要01!K33</f>
        <v>0</v>
      </c>
      <c r="L63" s="65">
        <f>需要01!L33</f>
        <v>0</v>
      </c>
      <c r="M63" s="65">
        <f>需要01!M33</f>
        <v>0</v>
      </c>
      <c r="N63" s="65">
        <f>需要01!N33</f>
        <v>0</v>
      </c>
      <c r="O63" s="65">
        <f>需要01!O33</f>
        <v>0</v>
      </c>
      <c r="P63" s="65">
        <f>需要01!P33</f>
        <v>0</v>
      </c>
      <c r="Q63" s="65">
        <f>需要01!Q33</f>
        <v>0</v>
      </c>
      <c r="R63" s="64">
        <f>需要01!R33</f>
        <v>0</v>
      </c>
      <c r="S63" s="66">
        <f>需要01!S33</f>
        <v>0</v>
      </c>
    </row>
    <row r="64" spans="1:19">
      <c r="A64" s="18"/>
      <c r="B64" s="161"/>
      <c r="C64" s="165"/>
      <c r="D64" s="168"/>
      <c r="E64" s="117"/>
      <c r="F64" s="80" t="s">
        <v>13</v>
      </c>
      <c r="G64" s="95">
        <f>需要01!G34</f>
        <v>0</v>
      </c>
      <c r="H64" s="65">
        <f>需要01!H34</f>
        <v>0</v>
      </c>
      <c r="I64" s="65">
        <f>需要01!I34</f>
        <v>0</v>
      </c>
      <c r="J64" s="65">
        <f>需要01!J34</f>
        <v>0</v>
      </c>
      <c r="K64" s="65">
        <f>需要01!K34</f>
        <v>0</v>
      </c>
      <c r="L64" s="65">
        <f>需要01!L34</f>
        <v>0</v>
      </c>
      <c r="M64" s="65">
        <f>需要01!M34</f>
        <v>0</v>
      </c>
      <c r="N64" s="65">
        <f>需要01!N34</f>
        <v>0</v>
      </c>
      <c r="O64" s="65">
        <f>需要01!O34</f>
        <v>0</v>
      </c>
      <c r="P64" s="65">
        <f>需要01!P34</f>
        <v>0</v>
      </c>
      <c r="Q64" s="65">
        <f>需要01!Q34</f>
        <v>0</v>
      </c>
      <c r="R64" s="64">
        <f>需要01!R34</f>
        <v>0</v>
      </c>
      <c r="S64" s="66">
        <f>需要01!S34</f>
        <v>0</v>
      </c>
    </row>
    <row r="65" spans="1:19">
      <c r="A65" s="18"/>
      <c r="B65" s="162"/>
      <c r="C65" s="166"/>
      <c r="D65" s="169"/>
      <c r="E65" s="118"/>
      <c r="F65" s="96" t="s">
        <v>2</v>
      </c>
      <c r="G65" s="97">
        <f>需要01!G35</f>
        <v>226</v>
      </c>
      <c r="H65" s="69">
        <f>需要01!H35</f>
        <v>205</v>
      </c>
      <c r="I65" s="69">
        <f>需要01!I35</f>
        <v>202</v>
      </c>
      <c r="J65" s="69">
        <f>需要01!J35</f>
        <v>240</v>
      </c>
      <c r="K65" s="69">
        <f>需要01!K35</f>
        <v>182</v>
      </c>
      <c r="L65" s="69">
        <f>需要01!L35</f>
        <v>198</v>
      </c>
      <c r="M65" s="69">
        <f>需要01!M35</f>
        <v>230</v>
      </c>
      <c r="N65" s="68">
        <f>需要01!N35</f>
        <v>200</v>
      </c>
      <c r="O65" s="69">
        <f>需要01!O35</f>
        <v>320</v>
      </c>
      <c r="P65" s="69">
        <f>需要01!P35</f>
        <v>280</v>
      </c>
      <c r="Q65" s="69">
        <f>需要01!Q35</f>
        <v>280</v>
      </c>
      <c r="R65" s="68">
        <f>需要01!R35</f>
        <v>300</v>
      </c>
      <c r="S65" s="70">
        <f>需要01!S35</f>
        <v>2863</v>
      </c>
    </row>
    <row r="66" spans="1:19" ht="13.2" customHeight="1">
      <c r="B66" s="163">
        <f>需要02!$B$6</f>
        <v>2</v>
      </c>
      <c r="C66" s="164" t="str">
        <f>需要02!$C$6</f>
        <v>β合板</v>
      </c>
      <c r="D66" s="167" t="str">
        <f>需要02!$D$6</f>
        <v>合板</v>
      </c>
      <c r="E66" s="116" t="s">
        <v>15</v>
      </c>
      <c r="F66" s="79" t="s">
        <v>10</v>
      </c>
      <c r="G66" s="94">
        <f>需要02!G6</f>
        <v>0</v>
      </c>
      <c r="H66" s="56">
        <f>需要02!H6</f>
        <v>0</v>
      </c>
      <c r="I66" s="57">
        <f>需要02!I6</f>
        <v>0</v>
      </c>
      <c r="J66" s="57">
        <f>需要02!J6</f>
        <v>0</v>
      </c>
      <c r="K66" s="57">
        <f>需要02!K6</f>
        <v>0</v>
      </c>
      <c r="L66" s="57">
        <f>需要02!L6</f>
        <v>0</v>
      </c>
      <c r="M66" s="58">
        <f>需要02!M6</f>
        <v>0</v>
      </c>
      <c r="N66" s="58">
        <f>需要02!N6</f>
        <v>0</v>
      </c>
      <c r="O66" s="58">
        <f>需要02!O6</f>
        <v>0</v>
      </c>
      <c r="P66" s="58">
        <f>需要02!P6</f>
        <v>0</v>
      </c>
      <c r="Q66" s="58">
        <f>需要02!Q6</f>
        <v>0</v>
      </c>
      <c r="R66" s="59">
        <f>需要02!R6</f>
        <v>0</v>
      </c>
      <c r="S66" s="60">
        <f>需要02!S6</f>
        <v>0</v>
      </c>
    </row>
    <row r="67" spans="1:19">
      <c r="B67" s="161"/>
      <c r="C67" s="165"/>
      <c r="D67" s="168"/>
      <c r="E67" s="117"/>
      <c r="F67" s="80" t="s">
        <v>11</v>
      </c>
      <c r="G67" s="95">
        <f>需要02!G7</f>
        <v>168</v>
      </c>
      <c r="H67" s="65">
        <f>需要02!H7</f>
        <v>205</v>
      </c>
      <c r="I67" s="65">
        <f>需要02!I7</f>
        <v>202</v>
      </c>
      <c r="J67" s="65">
        <f>需要02!J7</f>
        <v>240</v>
      </c>
      <c r="K67" s="65">
        <f>需要02!K7</f>
        <v>182</v>
      </c>
      <c r="L67" s="65">
        <f>需要02!L7</f>
        <v>198</v>
      </c>
      <c r="M67" s="65">
        <f>需要02!M7</f>
        <v>230</v>
      </c>
      <c r="N67" s="65">
        <f>需要02!N7</f>
        <v>200</v>
      </c>
      <c r="O67" s="65">
        <f>需要02!O7</f>
        <v>200</v>
      </c>
      <c r="P67" s="65">
        <f>需要02!P7</f>
        <v>180</v>
      </c>
      <c r="Q67" s="65">
        <f>需要02!Q7</f>
        <v>180</v>
      </c>
      <c r="R67" s="64">
        <f>需要02!R7</f>
        <v>200</v>
      </c>
      <c r="S67" s="66">
        <f>需要02!S7</f>
        <v>2385</v>
      </c>
    </row>
    <row r="68" spans="1:19">
      <c r="B68" s="161"/>
      <c r="C68" s="165"/>
      <c r="D68" s="168"/>
      <c r="E68" s="117"/>
      <c r="F68" s="80" t="s">
        <v>12</v>
      </c>
      <c r="G68" s="95">
        <f>需要02!G8</f>
        <v>0</v>
      </c>
      <c r="H68" s="65">
        <f>需要02!H8</f>
        <v>0</v>
      </c>
      <c r="I68" s="65">
        <f>需要02!I8</f>
        <v>0</v>
      </c>
      <c r="J68" s="65">
        <f>需要02!J8</f>
        <v>0</v>
      </c>
      <c r="K68" s="65">
        <f>需要02!K8</f>
        <v>0</v>
      </c>
      <c r="L68" s="65">
        <f>需要02!L8</f>
        <v>0</v>
      </c>
      <c r="M68" s="65">
        <f>需要02!M8</f>
        <v>0</v>
      </c>
      <c r="N68" s="65">
        <f>需要02!N8</f>
        <v>0</v>
      </c>
      <c r="O68" s="65">
        <f>需要02!O8</f>
        <v>0</v>
      </c>
      <c r="P68" s="65">
        <f>需要02!P8</f>
        <v>0</v>
      </c>
      <c r="Q68" s="65">
        <f>需要02!Q8</f>
        <v>0</v>
      </c>
      <c r="R68" s="64">
        <f>需要02!R8</f>
        <v>0</v>
      </c>
      <c r="S68" s="66">
        <f>需要02!S8</f>
        <v>0</v>
      </c>
    </row>
    <row r="69" spans="1:19">
      <c r="B69" s="161"/>
      <c r="C69" s="165"/>
      <c r="D69" s="168"/>
      <c r="E69" s="117"/>
      <c r="F69" s="80" t="s">
        <v>13</v>
      </c>
      <c r="G69" s="95">
        <f>需要02!G9</f>
        <v>0</v>
      </c>
      <c r="H69" s="65">
        <f>需要02!H9</f>
        <v>0</v>
      </c>
      <c r="I69" s="65">
        <f>需要02!I9</f>
        <v>0</v>
      </c>
      <c r="J69" s="65">
        <f>需要02!J9</f>
        <v>0</v>
      </c>
      <c r="K69" s="65">
        <f>需要02!K9</f>
        <v>0</v>
      </c>
      <c r="L69" s="65">
        <f>需要02!L9</f>
        <v>0</v>
      </c>
      <c r="M69" s="65">
        <f>需要02!M9</f>
        <v>0</v>
      </c>
      <c r="N69" s="65">
        <f>需要02!N9</f>
        <v>0</v>
      </c>
      <c r="O69" s="65">
        <f>需要02!O9</f>
        <v>0</v>
      </c>
      <c r="P69" s="65">
        <f>需要02!P9</f>
        <v>0</v>
      </c>
      <c r="Q69" s="65">
        <f>需要02!Q9</f>
        <v>0</v>
      </c>
      <c r="R69" s="64">
        <f>需要02!R9</f>
        <v>0</v>
      </c>
      <c r="S69" s="66">
        <f>需要02!S9</f>
        <v>0</v>
      </c>
    </row>
    <row r="70" spans="1:19">
      <c r="B70" s="161"/>
      <c r="C70" s="165"/>
      <c r="D70" s="168"/>
      <c r="E70" s="118"/>
      <c r="F70" s="96" t="s">
        <v>2</v>
      </c>
      <c r="G70" s="97">
        <f>需要02!G10</f>
        <v>168</v>
      </c>
      <c r="H70" s="69">
        <f>需要02!H10</f>
        <v>205</v>
      </c>
      <c r="I70" s="69">
        <f>需要02!I10</f>
        <v>202</v>
      </c>
      <c r="J70" s="69">
        <f>需要02!J10</f>
        <v>240</v>
      </c>
      <c r="K70" s="69">
        <f>需要02!K10</f>
        <v>182</v>
      </c>
      <c r="L70" s="69">
        <f>需要02!L10</f>
        <v>198</v>
      </c>
      <c r="M70" s="69">
        <f>需要02!M10</f>
        <v>230</v>
      </c>
      <c r="N70" s="68">
        <f>需要02!N10</f>
        <v>200</v>
      </c>
      <c r="O70" s="69">
        <f>需要02!O10</f>
        <v>200</v>
      </c>
      <c r="P70" s="69">
        <f>需要02!P10</f>
        <v>180</v>
      </c>
      <c r="Q70" s="69">
        <f>需要02!Q10</f>
        <v>180</v>
      </c>
      <c r="R70" s="68">
        <f>需要02!R10</f>
        <v>200</v>
      </c>
      <c r="S70" s="70">
        <f>需要02!S10</f>
        <v>2385</v>
      </c>
    </row>
    <row r="71" spans="1:19">
      <c r="B71" s="161"/>
      <c r="C71" s="165"/>
      <c r="D71" s="168"/>
      <c r="E71" s="116" t="s">
        <v>16</v>
      </c>
      <c r="F71" s="79" t="s">
        <v>10</v>
      </c>
      <c r="G71" s="94">
        <f>需要02!G11</f>
        <v>0</v>
      </c>
      <c r="H71" s="56">
        <f>需要02!H11</f>
        <v>0</v>
      </c>
      <c r="I71" s="57">
        <f>需要02!I11</f>
        <v>0</v>
      </c>
      <c r="J71" s="57">
        <f>需要02!J11</f>
        <v>0</v>
      </c>
      <c r="K71" s="57">
        <f>需要02!K11</f>
        <v>0</v>
      </c>
      <c r="L71" s="57">
        <f>需要02!L11</f>
        <v>0</v>
      </c>
      <c r="M71" s="58">
        <f>需要02!M11</f>
        <v>0</v>
      </c>
      <c r="N71" s="58">
        <f>需要02!N11</f>
        <v>0</v>
      </c>
      <c r="O71" s="58">
        <f>需要02!O11</f>
        <v>0</v>
      </c>
      <c r="P71" s="58">
        <f>需要02!P11</f>
        <v>0</v>
      </c>
      <c r="Q71" s="58">
        <f>需要02!Q11</f>
        <v>0</v>
      </c>
      <c r="R71" s="59">
        <f>需要02!R11</f>
        <v>0</v>
      </c>
      <c r="S71" s="60">
        <f>需要02!S11</f>
        <v>0</v>
      </c>
    </row>
    <row r="72" spans="1:19">
      <c r="B72" s="161"/>
      <c r="C72" s="165"/>
      <c r="D72" s="168"/>
      <c r="E72" s="117"/>
      <c r="F72" s="80" t="s">
        <v>11</v>
      </c>
      <c r="G72" s="95">
        <f>需要02!G12</f>
        <v>58</v>
      </c>
      <c r="H72" s="65">
        <f>需要02!H12</f>
        <v>0</v>
      </c>
      <c r="I72" s="65">
        <f>需要02!I12</f>
        <v>0</v>
      </c>
      <c r="J72" s="65">
        <f>需要02!J12</f>
        <v>0</v>
      </c>
      <c r="K72" s="65">
        <f>需要02!K12</f>
        <v>0</v>
      </c>
      <c r="L72" s="65">
        <f>需要02!L12</f>
        <v>0</v>
      </c>
      <c r="M72" s="65">
        <f>需要02!M12</f>
        <v>0</v>
      </c>
      <c r="N72" s="65">
        <f>需要02!N12</f>
        <v>0</v>
      </c>
      <c r="O72" s="65">
        <f>需要02!O12</f>
        <v>120</v>
      </c>
      <c r="P72" s="65">
        <f>需要02!P12</f>
        <v>100</v>
      </c>
      <c r="Q72" s="65">
        <f>需要02!Q12</f>
        <v>100</v>
      </c>
      <c r="R72" s="64">
        <f>需要02!R12</f>
        <v>100</v>
      </c>
      <c r="S72" s="66">
        <f>需要02!S12</f>
        <v>478</v>
      </c>
    </row>
    <row r="73" spans="1:19">
      <c r="B73" s="161"/>
      <c r="C73" s="165"/>
      <c r="D73" s="168"/>
      <c r="E73" s="117"/>
      <c r="F73" s="80" t="s">
        <v>12</v>
      </c>
      <c r="G73" s="95">
        <f>需要02!G13</f>
        <v>0</v>
      </c>
      <c r="H73" s="65">
        <f>需要02!H13</f>
        <v>0</v>
      </c>
      <c r="I73" s="65">
        <f>需要02!I13</f>
        <v>0</v>
      </c>
      <c r="J73" s="65">
        <f>需要02!J13</f>
        <v>0</v>
      </c>
      <c r="K73" s="65">
        <f>需要02!K13</f>
        <v>0</v>
      </c>
      <c r="L73" s="65">
        <f>需要02!L13</f>
        <v>0</v>
      </c>
      <c r="M73" s="65">
        <f>需要02!M13</f>
        <v>0</v>
      </c>
      <c r="N73" s="65">
        <f>需要02!N13</f>
        <v>0</v>
      </c>
      <c r="O73" s="65">
        <f>需要02!O13</f>
        <v>0</v>
      </c>
      <c r="P73" s="65">
        <f>需要02!P13</f>
        <v>0</v>
      </c>
      <c r="Q73" s="65">
        <f>需要02!Q13</f>
        <v>0</v>
      </c>
      <c r="R73" s="64">
        <f>需要02!R13</f>
        <v>0</v>
      </c>
      <c r="S73" s="66">
        <f>需要02!S13</f>
        <v>0</v>
      </c>
    </row>
    <row r="74" spans="1:19">
      <c r="B74" s="161"/>
      <c r="C74" s="165"/>
      <c r="D74" s="168"/>
      <c r="E74" s="117"/>
      <c r="F74" s="80" t="s">
        <v>13</v>
      </c>
      <c r="G74" s="95">
        <f>需要02!G14</f>
        <v>0</v>
      </c>
      <c r="H74" s="65">
        <f>需要02!H14</f>
        <v>0</v>
      </c>
      <c r="I74" s="65">
        <f>需要02!I14</f>
        <v>0</v>
      </c>
      <c r="J74" s="65">
        <f>需要02!J14</f>
        <v>0</v>
      </c>
      <c r="K74" s="65">
        <f>需要02!K14</f>
        <v>0</v>
      </c>
      <c r="L74" s="65">
        <f>需要02!L14</f>
        <v>0</v>
      </c>
      <c r="M74" s="65">
        <f>需要02!M14</f>
        <v>0</v>
      </c>
      <c r="N74" s="65">
        <f>需要02!N14</f>
        <v>0</v>
      </c>
      <c r="O74" s="65">
        <f>需要02!O14</f>
        <v>0</v>
      </c>
      <c r="P74" s="65">
        <f>需要02!P14</f>
        <v>0</v>
      </c>
      <c r="Q74" s="65">
        <f>需要02!Q14</f>
        <v>0</v>
      </c>
      <c r="R74" s="64">
        <f>需要02!R14</f>
        <v>0</v>
      </c>
      <c r="S74" s="66">
        <f>需要02!S14</f>
        <v>0</v>
      </c>
    </row>
    <row r="75" spans="1:19">
      <c r="B75" s="161"/>
      <c r="C75" s="165"/>
      <c r="D75" s="168"/>
      <c r="E75" s="118"/>
      <c r="F75" s="96" t="s">
        <v>2</v>
      </c>
      <c r="G75" s="97">
        <f>需要02!G15</f>
        <v>58</v>
      </c>
      <c r="H75" s="69">
        <f>需要02!H15</f>
        <v>0</v>
      </c>
      <c r="I75" s="69">
        <f>需要02!I15</f>
        <v>0</v>
      </c>
      <c r="J75" s="69">
        <f>需要02!J15</f>
        <v>0</v>
      </c>
      <c r="K75" s="69">
        <f>需要02!K15</f>
        <v>0</v>
      </c>
      <c r="L75" s="69">
        <f>需要02!L15</f>
        <v>0</v>
      </c>
      <c r="M75" s="69">
        <f>需要02!M15</f>
        <v>0</v>
      </c>
      <c r="N75" s="68">
        <f>需要02!N15</f>
        <v>0</v>
      </c>
      <c r="O75" s="69">
        <f>需要02!O15</f>
        <v>120</v>
      </c>
      <c r="P75" s="69">
        <f>需要02!P15</f>
        <v>100</v>
      </c>
      <c r="Q75" s="69">
        <f>需要02!Q15</f>
        <v>100</v>
      </c>
      <c r="R75" s="68">
        <f>需要02!R15</f>
        <v>100</v>
      </c>
      <c r="S75" s="70">
        <f>需要02!S15</f>
        <v>478</v>
      </c>
    </row>
    <row r="76" spans="1:19">
      <c r="B76" s="161"/>
      <c r="C76" s="165"/>
      <c r="D76" s="168"/>
      <c r="E76" s="116" t="s">
        <v>17</v>
      </c>
      <c r="F76" s="79" t="s">
        <v>10</v>
      </c>
      <c r="G76" s="94">
        <f>需要02!G16</f>
        <v>0</v>
      </c>
      <c r="H76" s="56">
        <f>需要02!H16</f>
        <v>0</v>
      </c>
      <c r="I76" s="57">
        <f>需要02!I16</f>
        <v>0</v>
      </c>
      <c r="J76" s="57">
        <f>需要02!J16</f>
        <v>0</v>
      </c>
      <c r="K76" s="57">
        <f>需要02!K16</f>
        <v>0</v>
      </c>
      <c r="L76" s="57">
        <f>需要02!L16</f>
        <v>0</v>
      </c>
      <c r="M76" s="58">
        <f>需要02!M16</f>
        <v>0</v>
      </c>
      <c r="N76" s="58">
        <f>需要02!N16</f>
        <v>0</v>
      </c>
      <c r="O76" s="58">
        <f>需要02!O16</f>
        <v>0</v>
      </c>
      <c r="P76" s="58">
        <f>需要02!P16</f>
        <v>0</v>
      </c>
      <c r="Q76" s="58">
        <f>需要02!Q16</f>
        <v>0</v>
      </c>
      <c r="R76" s="59">
        <f>需要02!R16</f>
        <v>0</v>
      </c>
      <c r="S76" s="60">
        <f>需要02!S16</f>
        <v>0</v>
      </c>
    </row>
    <row r="77" spans="1:19">
      <c r="B77" s="161"/>
      <c r="C77" s="165"/>
      <c r="D77" s="168"/>
      <c r="E77" s="117"/>
      <c r="F77" s="80" t="s">
        <v>11</v>
      </c>
      <c r="G77" s="95">
        <f>需要02!G17</f>
        <v>0</v>
      </c>
      <c r="H77" s="65">
        <f>需要02!H17</f>
        <v>0</v>
      </c>
      <c r="I77" s="65">
        <f>需要02!I17</f>
        <v>0</v>
      </c>
      <c r="J77" s="65">
        <f>需要02!J17</f>
        <v>0</v>
      </c>
      <c r="K77" s="65">
        <f>需要02!K17</f>
        <v>0</v>
      </c>
      <c r="L77" s="65">
        <f>需要02!L17</f>
        <v>0</v>
      </c>
      <c r="M77" s="65">
        <f>需要02!M17</f>
        <v>0</v>
      </c>
      <c r="N77" s="65">
        <f>需要02!N17</f>
        <v>0</v>
      </c>
      <c r="O77" s="65">
        <f>需要02!O17</f>
        <v>0</v>
      </c>
      <c r="P77" s="65">
        <f>需要02!P17</f>
        <v>0</v>
      </c>
      <c r="Q77" s="65">
        <f>需要02!Q17</f>
        <v>0</v>
      </c>
      <c r="R77" s="64">
        <f>需要02!R17</f>
        <v>0</v>
      </c>
      <c r="S77" s="66">
        <f>需要02!S17</f>
        <v>0</v>
      </c>
    </row>
    <row r="78" spans="1:19">
      <c r="B78" s="161"/>
      <c r="C78" s="165"/>
      <c r="D78" s="168"/>
      <c r="E78" s="117"/>
      <c r="F78" s="80" t="s">
        <v>12</v>
      </c>
      <c r="G78" s="95">
        <f>需要02!G18</f>
        <v>0</v>
      </c>
      <c r="H78" s="65">
        <f>需要02!H18</f>
        <v>0</v>
      </c>
      <c r="I78" s="65">
        <f>需要02!I18</f>
        <v>0</v>
      </c>
      <c r="J78" s="65">
        <f>需要02!J18</f>
        <v>0</v>
      </c>
      <c r="K78" s="65">
        <f>需要02!K18</f>
        <v>0</v>
      </c>
      <c r="L78" s="65">
        <f>需要02!L18</f>
        <v>0</v>
      </c>
      <c r="M78" s="65">
        <f>需要02!M18</f>
        <v>0</v>
      </c>
      <c r="N78" s="65">
        <f>需要02!N18</f>
        <v>0</v>
      </c>
      <c r="O78" s="65">
        <f>需要02!O18</f>
        <v>0</v>
      </c>
      <c r="P78" s="65">
        <f>需要02!P18</f>
        <v>0</v>
      </c>
      <c r="Q78" s="65">
        <f>需要02!Q18</f>
        <v>0</v>
      </c>
      <c r="R78" s="64">
        <f>需要02!R18</f>
        <v>0</v>
      </c>
      <c r="S78" s="66">
        <f>需要02!S18</f>
        <v>0</v>
      </c>
    </row>
    <row r="79" spans="1:19">
      <c r="B79" s="161"/>
      <c r="C79" s="165"/>
      <c r="D79" s="168"/>
      <c r="E79" s="117"/>
      <c r="F79" s="80" t="s">
        <v>13</v>
      </c>
      <c r="G79" s="95">
        <f>需要02!G19</f>
        <v>0</v>
      </c>
      <c r="H79" s="65">
        <f>需要02!H19</f>
        <v>0</v>
      </c>
      <c r="I79" s="65">
        <f>需要02!I19</f>
        <v>0</v>
      </c>
      <c r="J79" s="65">
        <f>需要02!J19</f>
        <v>0</v>
      </c>
      <c r="K79" s="65">
        <f>需要02!K19</f>
        <v>0</v>
      </c>
      <c r="L79" s="65">
        <f>需要02!L19</f>
        <v>0</v>
      </c>
      <c r="M79" s="65">
        <f>需要02!M19</f>
        <v>0</v>
      </c>
      <c r="N79" s="65">
        <f>需要02!N19</f>
        <v>0</v>
      </c>
      <c r="O79" s="65">
        <f>需要02!O19</f>
        <v>0</v>
      </c>
      <c r="P79" s="65">
        <f>需要02!P19</f>
        <v>0</v>
      </c>
      <c r="Q79" s="65">
        <f>需要02!Q19</f>
        <v>0</v>
      </c>
      <c r="R79" s="64">
        <f>需要02!R19</f>
        <v>0</v>
      </c>
      <c r="S79" s="66">
        <f>需要02!S19</f>
        <v>0</v>
      </c>
    </row>
    <row r="80" spans="1:19">
      <c r="B80" s="161"/>
      <c r="C80" s="165"/>
      <c r="D80" s="168"/>
      <c r="E80" s="118"/>
      <c r="F80" s="96" t="s">
        <v>2</v>
      </c>
      <c r="G80" s="97">
        <f>需要02!G20</f>
        <v>0</v>
      </c>
      <c r="H80" s="69">
        <f>需要02!H20</f>
        <v>0</v>
      </c>
      <c r="I80" s="69">
        <f>需要02!I20</f>
        <v>0</v>
      </c>
      <c r="J80" s="69">
        <f>需要02!J20</f>
        <v>0</v>
      </c>
      <c r="K80" s="69">
        <f>需要02!K20</f>
        <v>0</v>
      </c>
      <c r="L80" s="69">
        <f>需要02!L20</f>
        <v>0</v>
      </c>
      <c r="M80" s="69">
        <f>需要02!M20</f>
        <v>0</v>
      </c>
      <c r="N80" s="68">
        <f>需要02!N20</f>
        <v>0</v>
      </c>
      <c r="O80" s="69">
        <f>需要02!O20</f>
        <v>0</v>
      </c>
      <c r="P80" s="69">
        <f>需要02!P20</f>
        <v>0</v>
      </c>
      <c r="Q80" s="69">
        <f>需要02!Q20</f>
        <v>0</v>
      </c>
      <c r="R80" s="68">
        <f>需要02!R20</f>
        <v>0</v>
      </c>
      <c r="S80" s="70">
        <f>需要02!S20</f>
        <v>0</v>
      </c>
    </row>
    <row r="81" spans="2:19">
      <c r="B81" s="161"/>
      <c r="C81" s="165"/>
      <c r="D81" s="168"/>
      <c r="E81" s="119" t="s">
        <v>18</v>
      </c>
      <c r="F81" s="79" t="s">
        <v>10</v>
      </c>
      <c r="G81" s="94">
        <f>需要02!G21</f>
        <v>0</v>
      </c>
      <c r="H81" s="56">
        <f>需要02!H21</f>
        <v>0</v>
      </c>
      <c r="I81" s="57">
        <f>需要02!I21</f>
        <v>0</v>
      </c>
      <c r="J81" s="57">
        <f>需要02!J21</f>
        <v>0</v>
      </c>
      <c r="K81" s="57">
        <f>需要02!K21</f>
        <v>0</v>
      </c>
      <c r="L81" s="57">
        <f>需要02!L21</f>
        <v>0</v>
      </c>
      <c r="M81" s="58">
        <f>需要02!M21</f>
        <v>0</v>
      </c>
      <c r="N81" s="58">
        <f>需要02!N21</f>
        <v>0</v>
      </c>
      <c r="O81" s="58">
        <f>需要02!O21</f>
        <v>0</v>
      </c>
      <c r="P81" s="58">
        <f>需要02!P21</f>
        <v>0</v>
      </c>
      <c r="Q81" s="58">
        <f>需要02!Q21</f>
        <v>0</v>
      </c>
      <c r="R81" s="59">
        <f>需要02!R21</f>
        <v>0</v>
      </c>
      <c r="S81" s="60">
        <f>需要02!S21</f>
        <v>0</v>
      </c>
    </row>
    <row r="82" spans="2:19">
      <c r="B82" s="161"/>
      <c r="C82" s="165"/>
      <c r="D82" s="168"/>
      <c r="E82" s="117"/>
      <c r="F82" s="80" t="s">
        <v>11</v>
      </c>
      <c r="G82" s="95">
        <f>需要02!G22</f>
        <v>0</v>
      </c>
      <c r="H82" s="65">
        <f>需要02!H22</f>
        <v>0</v>
      </c>
      <c r="I82" s="65">
        <f>需要02!I22</f>
        <v>0</v>
      </c>
      <c r="J82" s="65">
        <f>需要02!J22</f>
        <v>0</v>
      </c>
      <c r="K82" s="65">
        <f>需要02!K22</f>
        <v>0</v>
      </c>
      <c r="L82" s="65">
        <f>需要02!L22</f>
        <v>0</v>
      </c>
      <c r="M82" s="65">
        <f>需要02!M22</f>
        <v>0</v>
      </c>
      <c r="N82" s="65">
        <f>需要02!N22</f>
        <v>0</v>
      </c>
      <c r="O82" s="65">
        <f>需要02!O22</f>
        <v>0</v>
      </c>
      <c r="P82" s="65">
        <f>需要02!P22</f>
        <v>0</v>
      </c>
      <c r="Q82" s="65">
        <f>需要02!Q22</f>
        <v>0</v>
      </c>
      <c r="R82" s="64">
        <f>需要02!R22</f>
        <v>0</v>
      </c>
      <c r="S82" s="66">
        <f>需要02!S22</f>
        <v>0</v>
      </c>
    </row>
    <row r="83" spans="2:19">
      <c r="B83" s="161"/>
      <c r="C83" s="165"/>
      <c r="D83" s="168"/>
      <c r="E83" s="117"/>
      <c r="F83" s="80" t="s">
        <v>12</v>
      </c>
      <c r="G83" s="95">
        <f>需要02!G23</f>
        <v>0</v>
      </c>
      <c r="H83" s="65">
        <f>需要02!H23</f>
        <v>0</v>
      </c>
      <c r="I83" s="65">
        <f>需要02!I23</f>
        <v>0</v>
      </c>
      <c r="J83" s="65">
        <f>需要02!J23</f>
        <v>0</v>
      </c>
      <c r="K83" s="65">
        <f>需要02!K23</f>
        <v>0</v>
      </c>
      <c r="L83" s="65">
        <f>需要02!L23</f>
        <v>0</v>
      </c>
      <c r="M83" s="65">
        <f>需要02!M23</f>
        <v>0</v>
      </c>
      <c r="N83" s="65">
        <f>需要02!N23</f>
        <v>0</v>
      </c>
      <c r="O83" s="65">
        <f>需要02!O23</f>
        <v>0</v>
      </c>
      <c r="P83" s="65">
        <f>需要02!P23</f>
        <v>0</v>
      </c>
      <c r="Q83" s="65">
        <f>需要02!Q23</f>
        <v>0</v>
      </c>
      <c r="R83" s="64">
        <f>需要02!R23</f>
        <v>0</v>
      </c>
      <c r="S83" s="66">
        <f>需要02!S23</f>
        <v>0</v>
      </c>
    </row>
    <row r="84" spans="2:19">
      <c r="B84" s="161"/>
      <c r="C84" s="165"/>
      <c r="D84" s="168"/>
      <c r="E84" s="117"/>
      <c r="F84" s="80" t="s">
        <v>13</v>
      </c>
      <c r="G84" s="95">
        <f>需要02!G24</f>
        <v>0</v>
      </c>
      <c r="H84" s="65">
        <f>需要02!H24</f>
        <v>0</v>
      </c>
      <c r="I84" s="65">
        <f>需要02!I24</f>
        <v>0</v>
      </c>
      <c r="J84" s="65">
        <f>需要02!J24</f>
        <v>0</v>
      </c>
      <c r="K84" s="65">
        <f>需要02!K24</f>
        <v>0</v>
      </c>
      <c r="L84" s="65">
        <f>需要02!L24</f>
        <v>0</v>
      </c>
      <c r="M84" s="65">
        <f>需要02!M24</f>
        <v>0</v>
      </c>
      <c r="N84" s="65">
        <f>需要02!N24</f>
        <v>0</v>
      </c>
      <c r="O84" s="65">
        <f>需要02!O24</f>
        <v>0</v>
      </c>
      <c r="P84" s="65">
        <f>需要02!P24</f>
        <v>0</v>
      </c>
      <c r="Q84" s="65">
        <f>需要02!Q24</f>
        <v>0</v>
      </c>
      <c r="R84" s="64">
        <f>需要02!R24</f>
        <v>0</v>
      </c>
      <c r="S84" s="66">
        <f>需要02!S24</f>
        <v>0</v>
      </c>
    </row>
    <row r="85" spans="2:19">
      <c r="B85" s="161"/>
      <c r="C85" s="165"/>
      <c r="D85" s="168"/>
      <c r="E85" s="118"/>
      <c r="F85" s="96" t="s">
        <v>2</v>
      </c>
      <c r="G85" s="97">
        <f>需要02!G25</f>
        <v>0</v>
      </c>
      <c r="H85" s="69">
        <f>需要02!H25</f>
        <v>0</v>
      </c>
      <c r="I85" s="69">
        <f>需要02!I25</f>
        <v>0</v>
      </c>
      <c r="J85" s="69">
        <f>需要02!J25</f>
        <v>0</v>
      </c>
      <c r="K85" s="69">
        <f>需要02!K25</f>
        <v>0</v>
      </c>
      <c r="L85" s="69">
        <f>需要02!L25</f>
        <v>0</v>
      </c>
      <c r="M85" s="69">
        <f>需要02!M25</f>
        <v>0</v>
      </c>
      <c r="N85" s="68">
        <f>需要02!N25</f>
        <v>0</v>
      </c>
      <c r="O85" s="69">
        <f>需要02!O25</f>
        <v>0</v>
      </c>
      <c r="P85" s="69">
        <f>需要02!P25</f>
        <v>0</v>
      </c>
      <c r="Q85" s="69">
        <f>需要02!Q25</f>
        <v>0</v>
      </c>
      <c r="R85" s="68">
        <f>需要02!R25</f>
        <v>0</v>
      </c>
      <c r="S85" s="70">
        <f>需要02!S25</f>
        <v>0</v>
      </c>
    </row>
    <row r="86" spans="2:19">
      <c r="B86" s="161"/>
      <c r="C86" s="165"/>
      <c r="D86" s="168"/>
      <c r="E86" s="116" t="s">
        <v>19</v>
      </c>
      <c r="F86" s="79" t="s">
        <v>10</v>
      </c>
      <c r="G86" s="94">
        <f>需要02!G26</f>
        <v>0</v>
      </c>
      <c r="H86" s="56">
        <f>需要02!H26</f>
        <v>0</v>
      </c>
      <c r="I86" s="57">
        <f>需要02!I26</f>
        <v>0</v>
      </c>
      <c r="J86" s="57">
        <f>需要02!J26</f>
        <v>0</v>
      </c>
      <c r="K86" s="57">
        <f>需要02!K26</f>
        <v>0</v>
      </c>
      <c r="L86" s="57">
        <f>需要02!L26</f>
        <v>0</v>
      </c>
      <c r="M86" s="58">
        <f>需要02!M26</f>
        <v>0</v>
      </c>
      <c r="N86" s="58">
        <f>需要02!N26</f>
        <v>0</v>
      </c>
      <c r="O86" s="58">
        <f>需要02!O26</f>
        <v>0</v>
      </c>
      <c r="P86" s="58">
        <f>需要02!P26</f>
        <v>0</v>
      </c>
      <c r="Q86" s="58">
        <f>需要02!Q26</f>
        <v>0</v>
      </c>
      <c r="R86" s="59">
        <f>需要02!R26</f>
        <v>0</v>
      </c>
      <c r="S86" s="60">
        <f>需要02!S26</f>
        <v>0</v>
      </c>
    </row>
    <row r="87" spans="2:19">
      <c r="B87" s="161"/>
      <c r="C87" s="165"/>
      <c r="D87" s="168"/>
      <c r="E87" s="117"/>
      <c r="F87" s="80" t="s">
        <v>11</v>
      </c>
      <c r="G87" s="95">
        <f>需要02!G27</f>
        <v>0</v>
      </c>
      <c r="H87" s="65">
        <f>需要02!H27</f>
        <v>0</v>
      </c>
      <c r="I87" s="65">
        <f>需要02!I27</f>
        <v>0</v>
      </c>
      <c r="J87" s="65">
        <f>需要02!J27</f>
        <v>0</v>
      </c>
      <c r="K87" s="65">
        <f>需要02!K27</f>
        <v>0</v>
      </c>
      <c r="L87" s="65">
        <f>需要02!L27</f>
        <v>0</v>
      </c>
      <c r="M87" s="65">
        <f>需要02!M27</f>
        <v>0</v>
      </c>
      <c r="N87" s="65">
        <f>需要02!N27</f>
        <v>0</v>
      </c>
      <c r="O87" s="65">
        <f>需要02!O27</f>
        <v>0</v>
      </c>
      <c r="P87" s="65">
        <f>需要02!P27</f>
        <v>0</v>
      </c>
      <c r="Q87" s="65">
        <f>需要02!Q27</f>
        <v>0</v>
      </c>
      <c r="R87" s="64">
        <f>需要02!R27</f>
        <v>0</v>
      </c>
      <c r="S87" s="66">
        <f>需要02!S27</f>
        <v>0</v>
      </c>
    </row>
    <row r="88" spans="2:19">
      <c r="B88" s="161"/>
      <c r="C88" s="165"/>
      <c r="D88" s="168"/>
      <c r="E88" s="117"/>
      <c r="F88" s="80" t="s">
        <v>12</v>
      </c>
      <c r="G88" s="95">
        <f>需要02!G28</f>
        <v>0</v>
      </c>
      <c r="H88" s="65">
        <f>需要02!H28</f>
        <v>0</v>
      </c>
      <c r="I88" s="65">
        <f>需要02!I28</f>
        <v>0</v>
      </c>
      <c r="J88" s="65">
        <f>需要02!J28</f>
        <v>0</v>
      </c>
      <c r="K88" s="65">
        <f>需要02!K28</f>
        <v>0</v>
      </c>
      <c r="L88" s="65">
        <f>需要02!L28</f>
        <v>0</v>
      </c>
      <c r="M88" s="65">
        <f>需要02!M28</f>
        <v>0</v>
      </c>
      <c r="N88" s="65">
        <f>需要02!N28</f>
        <v>0</v>
      </c>
      <c r="O88" s="65">
        <f>需要02!O28</f>
        <v>0</v>
      </c>
      <c r="P88" s="65">
        <f>需要02!P28</f>
        <v>0</v>
      </c>
      <c r="Q88" s="65">
        <f>需要02!Q28</f>
        <v>0</v>
      </c>
      <c r="R88" s="64">
        <f>需要02!R28</f>
        <v>0</v>
      </c>
      <c r="S88" s="66">
        <f>需要02!S28</f>
        <v>0</v>
      </c>
    </row>
    <row r="89" spans="2:19">
      <c r="B89" s="161"/>
      <c r="C89" s="165"/>
      <c r="D89" s="168"/>
      <c r="E89" s="117"/>
      <c r="F89" s="80" t="s">
        <v>13</v>
      </c>
      <c r="G89" s="95">
        <f>需要02!G29</f>
        <v>0</v>
      </c>
      <c r="H89" s="65">
        <f>需要02!H29</f>
        <v>0</v>
      </c>
      <c r="I89" s="65">
        <f>需要02!I29</f>
        <v>0</v>
      </c>
      <c r="J89" s="65">
        <f>需要02!J29</f>
        <v>0</v>
      </c>
      <c r="K89" s="65">
        <f>需要02!K29</f>
        <v>0</v>
      </c>
      <c r="L89" s="65">
        <f>需要02!L29</f>
        <v>0</v>
      </c>
      <c r="M89" s="65">
        <f>需要02!M29</f>
        <v>0</v>
      </c>
      <c r="N89" s="65">
        <f>需要02!N29</f>
        <v>0</v>
      </c>
      <c r="O89" s="65">
        <f>需要02!O29</f>
        <v>0</v>
      </c>
      <c r="P89" s="65">
        <f>需要02!P29</f>
        <v>0</v>
      </c>
      <c r="Q89" s="65">
        <f>需要02!Q29</f>
        <v>0</v>
      </c>
      <c r="R89" s="64">
        <f>需要02!R29</f>
        <v>0</v>
      </c>
      <c r="S89" s="66">
        <f>需要02!S29</f>
        <v>0</v>
      </c>
    </row>
    <row r="90" spans="2:19">
      <c r="B90" s="161"/>
      <c r="C90" s="165"/>
      <c r="D90" s="168"/>
      <c r="E90" s="118"/>
      <c r="F90" s="96" t="s">
        <v>2</v>
      </c>
      <c r="G90" s="97">
        <f>需要02!G30</f>
        <v>0</v>
      </c>
      <c r="H90" s="69">
        <f>需要02!H30</f>
        <v>0</v>
      </c>
      <c r="I90" s="69">
        <f>需要02!I30</f>
        <v>0</v>
      </c>
      <c r="J90" s="69">
        <f>需要02!J30</f>
        <v>0</v>
      </c>
      <c r="K90" s="69">
        <f>需要02!K30</f>
        <v>0</v>
      </c>
      <c r="L90" s="69">
        <f>需要02!L30</f>
        <v>0</v>
      </c>
      <c r="M90" s="69">
        <f>需要02!M30</f>
        <v>0</v>
      </c>
      <c r="N90" s="68">
        <f>需要02!N30</f>
        <v>0</v>
      </c>
      <c r="O90" s="69">
        <f>需要02!O30</f>
        <v>0</v>
      </c>
      <c r="P90" s="69">
        <f>需要02!P30</f>
        <v>0</v>
      </c>
      <c r="Q90" s="69">
        <f>需要02!Q30</f>
        <v>0</v>
      </c>
      <c r="R90" s="68">
        <f>需要02!R30</f>
        <v>0</v>
      </c>
      <c r="S90" s="70">
        <f>需要02!S30</f>
        <v>0</v>
      </c>
    </row>
    <row r="91" spans="2:19">
      <c r="B91" s="161"/>
      <c r="C91" s="165"/>
      <c r="D91" s="168"/>
      <c r="E91" s="116" t="s">
        <v>3</v>
      </c>
      <c r="F91" s="79" t="s">
        <v>10</v>
      </c>
      <c r="G91" s="94">
        <f>需要02!G31</f>
        <v>0</v>
      </c>
      <c r="H91" s="56">
        <f>需要02!H31</f>
        <v>0</v>
      </c>
      <c r="I91" s="57">
        <f>需要02!I31</f>
        <v>0</v>
      </c>
      <c r="J91" s="57">
        <f>需要02!J31</f>
        <v>0</v>
      </c>
      <c r="K91" s="57">
        <f>需要02!K31</f>
        <v>0</v>
      </c>
      <c r="L91" s="57">
        <f>需要02!L31</f>
        <v>0</v>
      </c>
      <c r="M91" s="58">
        <f>需要02!M31</f>
        <v>0</v>
      </c>
      <c r="N91" s="58">
        <f>需要02!N31</f>
        <v>0</v>
      </c>
      <c r="O91" s="58">
        <f>需要02!O31</f>
        <v>0</v>
      </c>
      <c r="P91" s="58">
        <f>需要02!P31</f>
        <v>0</v>
      </c>
      <c r="Q91" s="58">
        <f>需要02!Q31</f>
        <v>0</v>
      </c>
      <c r="R91" s="59">
        <f>需要02!R31</f>
        <v>0</v>
      </c>
      <c r="S91" s="60">
        <f>需要02!S31</f>
        <v>0</v>
      </c>
    </row>
    <row r="92" spans="2:19">
      <c r="B92" s="161"/>
      <c r="C92" s="165"/>
      <c r="D92" s="168"/>
      <c r="E92" s="117"/>
      <c r="F92" s="80" t="s">
        <v>11</v>
      </c>
      <c r="G92" s="95">
        <f>需要02!G32</f>
        <v>226</v>
      </c>
      <c r="H92" s="65">
        <f>需要02!H32</f>
        <v>205</v>
      </c>
      <c r="I92" s="65">
        <f>需要02!I32</f>
        <v>202</v>
      </c>
      <c r="J92" s="65">
        <f>需要02!J32</f>
        <v>240</v>
      </c>
      <c r="K92" s="65">
        <f>需要02!K32</f>
        <v>182</v>
      </c>
      <c r="L92" s="65">
        <f>需要02!L32</f>
        <v>198</v>
      </c>
      <c r="M92" s="65">
        <f>需要02!M32</f>
        <v>230</v>
      </c>
      <c r="N92" s="65">
        <f>需要02!N32</f>
        <v>200</v>
      </c>
      <c r="O92" s="65">
        <f>需要02!O32</f>
        <v>320</v>
      </c>
      <c r="P92" s="65">
        <f>需要02!P32</f>
        <v>280</v>
      </c>
      <c r="Q92" s="65">
        <f>需要02!Q32</f>
        <v>280</v>
      </c>
      <c r="R92" s="64">
        <f>需要02!R32</f>
        <v>300</v>
      </c>
      <c r="S92" s="66">
        <f>需要02!S32</f>
        <v>2863</v>
      </c>
    </row>
    <row r="93" spans="2:19">
      <c r="B93" s="161"/>
      <c r="C93" s="165"/>
      <c r="D93" s="168"/>
      <c r="E93" s="117"/>
      <c r="F93" s="80" t="s">
        <v>12</v>
      </c>
      <c r="G93" s="95">
        <f>需要02!G33</f>
        <v>0</v>
      </c>
      <c r="H93" s="65">
        <f>需要02!H33</f>
        <v>0</v>
      </c>
      <c r="I93" s="65">
        <f>需要02!I33</f>
        <v>0</v>
      </c>
      <c r="J93" s="65">
        <f>需要02!J33</f>
        <v>0</v>
      </c>
      <c r="K93" s="65">
        <f>需要02!K33</f>
        <v>0</v>
      </c>
      <c r="L93" s="65">
        <f>需要02!L33</f>
        <v>0</v>
      </c>
      <c r="M93" s="65">
        <f>需要02!M33</f>
        <v>0</v>
      </c>
      <c r="N93" s="65">
        <f>需要02!N33</f>
        <v>0</v>
      </c>
      <c r="O93" s="65">
        <f>需要02!O33</f>
        <v>0</v>
      </c>
      <c r="P93" s="65">
        <f>需要02!P33</f>
        <v>0</v>
      </c>
      <c r="Q93" s="65">
        <f>需要02!Q33</f>
        <v>0</v>
      </c>
      <c r="R93" s="64">
        <f>需要02!R33</f>
        <v>0</v>
      </c>
      <c r="S93" s="66">
        <f>需要02!S33</f>
        <v>0</v>
      </c>
    </row>
    <row r="94" spans="2:19">
      <c r="B94" s="161"/>
      <c r="C94" s="165"/>
      <c r="D94" s="168"/>
      <c r="E94" s="117"/>
      <c r="F94" s="80" t="s">
        <v>13</v>
      </c>
      <c r="G94" s="95">
        <f>需要02!G34</f>
        <v>0</v>
      </c>
      <c r="H94" s="65">
        <f>需要02!H34</f>
        <v>0</v>
      </c>
      <c r="I94" s="65">
        <f>需要02!I34</f>
        <v>0</v>
      </c>
      <c r="J94" s="65">
        <f>需要02!J34</f>
        <v>0</v>
      </c>
      <c r="K94" s="65">
        <f>需要02!K34</f>
        <v>0</v>
      </c>
      <c r="L94" s="65">
        <f>需要02!L34</f>
        <v>0</v>
      </c>
      <c r="M94" s="65">
        <f>需要02!M34</f>
        <v>0</v>
      </c>
      <c r="N94" s="65">
        <f>需要02!N34</f>
        <v>0</v>
      </c>
      <c r="O94" s="65">
        <f>需要02!O34</f>
        <v>0</v>
      </c>
      <c r="P94" s="65">
        <f>需要02!P34</f>
        <v>0</v>
      </c>
      <c r="Q94" s="65">
        <f>需要02!Q34</f>
        <v>0</v>
      </c>
      <c r="R94" s="64">
        <f>需要02!R34</f>
        <v>0</v>
      </c>
      <c r="S94" s="66">
        <f>需要02!S34</f>
        <v>0</v>
      </c>
    </row>
    <row r="95" spans="2:19">
      <c r="B95" s="162"/>
      <c r="C95" s="166"/>
      <c r="D95" s="169"/>
      <c r="E95" s="118"/>
      <c r="F95" s="96" t="s">
        <v>2</v>
      </c>
      <c r="G95" s="97">
        <f>需要02!G35</f>
        <v>226</v>
      </c>
      <c r="H95" s="69">
        <f>需要02!H35</f>
        <v>205</v>
      </c>
      <c r="I95" s="69">
        <f>需要02!I35</f>
        <v>202</v>
      </c>
      <c r="J95" s="69">
        <f>需要02!J35</f>
        <v>240</v>
      </c>
      <c r="K95" s="69">
        <f>需要02!K35</f>
        <v>182</v>
      </c>
      <c r="L95" s="69">
        <f>需要02!L35</f>
        <v>198</v>
      </c>
      <c r="M95" s="69">
        <f>需要02!M35</f>
        <v>230</v>
      </c>
      <c r="N95" s="68">
        <f>需要02!N35</f>
        <v>200</v>
      </c>
      <c r="O95" s="69">
        <f>需要02!O35</f>
        <v>320</v>
      </c>
      <c r="P95" s="69">
        <f>需要02!P35</f>
        <v>280</v>
      </c>
      <c r="Q95" s="69">
        <f>需要02!Q35</f>
        <v>280</v>
      </c>
      <c r="R95" s="68">
        <f>需要02!R35</f>
        <v>300</v>
      </c>
      <c r="S95" s="70">
        <f>需要02!S35</f>
        <v>2863</v>
      </c>
    </row>
    <row r="96" spans="2:19" ht="13.2" customHeight="1">
      <c r="B96" s="163">
        <f>需要03!$B$6</f>
        <v>3</v>
      </c>
      <c r="C96" s="164" t="str">
        <f>需要03!$C$6</f>
        <v>γチップ</v>
      </c>
      <c r="D96" s="167" t="str">
        <f>需要03!$D$6</f>
        <v>チップ</v>
      </c>
      <c r="E96" s="116" t="s">
        <v>15</v>
      </c>
      <c r="F96" s="79" t="s">
        <v>10</v>
      </c>
      <c r="G96" s="94">
        <f>需要03!G6</f>
        <v>0</v>
      </c>
      <c r="H96" s="56">
        <f>需要03!H6</f>
        <v>0</v>
      </c>
      <c r="I96" s="57">
        <f>需要03!I6</f>
        <v>0</v>
      </c>
      <c r="J96" s="57">
        <f>需要03!J6</f>
        <v>0</v>
      </c>
      <c r="K96" s="57">
        <f>需要03!K6</f>
        <v>0</v>
      </c>
      <c r="L96" s="57">
        <f>需要03!L6</f>
        <v>0</v>
      </c>
      <c r="M96" s="58">
        <f>需要03!M6</f>
        <v>0</v>
      </c>
      <c r="N96" s="58">
        <f>需要03!N6</f>
        <v>0</v>
      </c>
      <c r="O96" s="58">
        <f>需要03!O6</f>
        <v>0</v>
      </c>
      <c r="P96" s="58">
        <f>需要03!P6</f>
        <v>0</v>
      </c>
      <c r="Q96" s="58">
        <f>需要03!Q6</f>
        <v>0</v>
      </c>
      <c r="R96" s="59">
        <f>需要03!R6</f>
        <v>0</v>
      </c>
      <c r="S96" s="60">
        <f>需要03!S6</f>
        <v>0</v>
      </c>
    </row>
    <row r="97" spans="2:19">
      <c r="B97" s="161"/>
      <c r="C97" s="165"/>
      <c r="D97" s="168"/>
      <c r="E97" s="117"/>
      <c r="F97" s="80" t="s">
        <v>11</v>
      </c>
      <c r="G97" s="95">
        <f>需要03!G7</f>
        <v>0</v>
      </c>
      <c r="H97" s="65">
        <f>需要03!H7</f>
        <v>0</v>
      </c>
      <c r="I97" s="65">
        <f>需要03!I7</f>
        <v>0</v>
      </c>
      <c r="J97" s="65">
        <f>需要03!J7</f>
        <v>0</v>
      </c>
      <c r="K97" s="65">
        <f>需要03!K7</f>
        <v>0</v>
      </c>
      <c r="L97" s="65">
        <f>需要03!L7</f>
        <v>0</v>
      </c>
      <c r="M97" s="65">
        <f>需要03!M7</f>
        <v>0</v>
      </c>
      <c r="N97" s="65">
        <f>需要03!N7</f>
        <v>0</v>
      </c>
      <c r="O97" s="65">
        <f>需要03!O7</f>
        <v>0</v>
      </c>
      <c r="P97" s="65">
        <f>需要03!P7</f>
        <v>0</v>
      </c>
      <c r="Q97" s="65">
        <f>需要03!Q7</f>
        <v>0</v>
      </c>
      <c r="R97" s="64">
        <f>需要03!R7</f>
        <v>0</v>
      </c>
      <c r="S97" s="66">
        <f>需要03!S7</f>
        <v>0</v>
      </c>
    </row>
    <row r="98" spans="2:19">
      <c r="B98" s="161"/>
      <c r="C98" s="165"/>
      <c r="D98" s="168"/>
      <c r="E98" s="117"/>
      <c r="F98" s="80" t="s">
        <v>12</v>
      </c>
      <c r="G98" s="95">
        <f>需要03!G8</f>
        <v>0</v>
      </c>
      <c r="H98" s="65">
        <f>需要03!H8</f>
        <v>0</v>
      </c>
      <c r="I98" s="65">
        <f>需要03!I8</f>
        <v>0</v>
      </c>
      <c r="J98" s="65">
        <f>需要03!J8</f>
        <v>0</v>
      </c>
      <c r="K98" s="65">
        <f>需要03!K8</f>
        <v>0</v>
      </c>
      <c r="L98" s="65">
        <f>需要03!L8</f>
        <v>0</v>
      </c>
      <c r="M98" s="65">
        <f>需要03!M8</f>
        <v>0</v>
      </c>
      <c r="N98" s="65">
        <f>需要03!N8</f>
        <v>0</v>
      </c>
      <c r="O98" s="65">
        <f>需要03!O8</f>
        <v>0</v>
      </c>
      <c r="P98" s="65">
        <f>需要03!P8</f>
        <v>0</v>
      </c>
      <c r="Q98" s="65">
        <f>需要03!Q8</f>
        <v>0</v>
      </c>
      <c r="R98" s="64">
        <f>需要03!R8</f>
        <v>0</v>
      </c>
      <c r="S98" s="66">
        <f>需要03!S8</f>
        <v>0</v>
      </c>
    </row>
    <row r="99" spans="2:19">
      <c r="B99" s="161"/>
      <c r="C99" s="165"/>
      <c r="D99" s="168"/>
      <c r="E99" s="117"/>
      <c r="F99" s="80" t="s">
        <v>13</v>
      </c>
      <c r="G99" s="95">
        <f>需要03!G9</f>
        <v>168</v>
      </c>
      <c r="H99" s="65">
        <f>需要03!H9</f>
        <v>205</v>
      </c>
      <c r="I99" s="65">
        <f>需要03!I9</f>
        <v>202</v>
      </c>
      <c r="J99" s="65">
        <f>需要03!J9</f>
        <v>240</v>
      </c>
      <c r="K99" s="65">
        <f>需要03!K9</f>
        <v>182</v>
      </c>
      <c r="L99" s="65">
        <f>需要03!L9</f>
        <v>198</v>
      </c>
      <c r="M99" s="65">
        <f>需要03!M9</f>
        <v>230</v>
      </c>
      <c r="N99" s="65">
        <f>需要03!N9</f>
        <v>200</v>
      </c>
      <c r="O99" s="65">
        <f>需要03!O9</f>
        <v>200</v>
      </c>
      <c r="P99" s="65">
        <f>需要03!P9</f>
        <v>180</v>
      </c>
      <c r="Q99" s="65">
        <f>需要03!Q9</f>
        <v>180</v>
      </c>
      <c r="R99" s="64">
        <f>需要03!R9</f>
        <v>200</v>
      </c>
      <c r="S99" s="66">
        <f>需要03!S9</f>
        <v>2385</v>
      </c>
    </row>
    <row r="100" spans="2:19">
      <c r="B100" s="161"/>
      <c r="C100" s="165"/>
      <c r="D100" s="168"/>
      <c r="E100" s="118"/>
      <c r="F100" s="96" t="s">
        <v>2</v>
      </c>
      <c r="G100" s="97">
        <f>需要03!G10</f>
        <v>168</v>
      </c>
      <c r="H100" s="69">
        <f>需要03!H10</f>
        <v>205</v>
      </c>
      <c r="I100" s="69">
        <f>需要03!I10</f>
        <v>202</v>
      </c>
      <c r="J100" s="69">
        <f>需要03!J10</f>
        <v>240</v>
      </c>
      <c r="K100" s="69">
        <f>需要03!K10</f>
        <v>182</v>
      </c>
      <c r="L100" s="69">
        <f>需要03!L10</f>
        <v>198</v>
      </c>
      <c r="M100" s="69">
        <f>需要03!M10</f>
        <v>230</v>
      </c>
      <c r="N100" s="68">
        <f>需要03!N10</f>
        <v>200</v>
      </c>
      <c r="O100" s="69">
        <f>需要03!O10</f>
        <v>200</v>
      </c>
      <c r="P100" s="69">
        <f>需要03!P10</f>
        <v>180</v>
      </c>
      <c r="Q100" s="69">
        <f>需要03!Q10</f>
        <v>180</v>
      </c>
      <c r="R100" s="68">
        <f>需要03!R10</f>
        <v>200</v>
      </c>
      <c r="S100" s="70">
        <f>需要03!S10</f>
        <v>2385</v>
      </c>
    </row>
    <row r="101" spans="2:19">
      <c r="B101" s="161"/>
      <c r="C101" s="165"/>
      <c r="D101" s="168"/>
      <c r="E101" s="116" t="s">
        <v>16</v>
      </c>
      <c r="F101" s="79" t="s">
        <v>10</v>
      </c>
      <c r="G101" s="94">
        <f>需要03!G11</f>
        <v>0</v>
      </c>
      <c r="H101" s="56">
        <f>需要03!H11</f>
        <v>0</v>
      </c>
      <c r="I101" s="57">
        <f>需要03!I11</f>
        <v>0</v>
      </c>
      <c r="J101" s="57">
        <f>需要03!J11</f>
        <v>0</v>
      </c>
      <c r="K101" s="57">
        <f>需要03!K11</f>
        <v>0</v>
      </c>
      <c r="L101" s="57">
        <f>需要03!L11</f>
        <v>0</v>
      </c>
      <c r="M101" s="58">
        <f>需要03!M11</f>
        <v>0</v>
      </c>
      <c r="N101" s="58">
        <f>需要03!N11</f>
        <v>0</v>
      </c>
      <c r="O101" s="58">
        <f>需要03!O11</f>
        <v>0</v>
      </c>
      <c r="P101" s="58">
        <f>需要03!P11</f>
        <v>0</v>
      </c>
      <c r="Q101" s="58">
        <f>需要03!Q11</f>
        <v>0</v>
      </c>
      <c r="R101" s="59">
        <f>需要03!R11</f>
        <v>0</v>
      </c>
      <c r="S101" s="60">
        <f>需要03!S11</f>
        <v>0</v>
      </c>
    </row>
    <row r="102" spans="2:19">
      <c r="B102" s="161"/>
      <c r="C102" s="165"/>
      <c r="D102" s="168"/>
      <c r="E102" s="117"/>
      <c r="F102" s="80" t="s">
        <v>11</v>
      </c>
      <c r="G102" s="95">
        <f>需要03!G12</f>
        <v>0</v>
      </c>
      <c r="H102" s="65">
        <f>需要03!H12</f>
        <v>0</v>
      </c>
      <c r="I102" s="65">
        <f>需要03!I12</f>
        <v>0</v>
      </c>
      <c r="J102" s="65">
        <f>需要03!J12</f>
        <v>0</v>
      </c>
      <c r="K102" s="65">
        <f>需要03!K12</f>
        <v>0</v>
      </c>
      <c r="L102" s="65">
        <f>需要03!L12</f>
        <v>0</v>
      </c>
      <c r="M102" s="65">
        <f>需要03!M12</f>
        <v>0</v>
      </c>
      <c r="N102" s="65">
        <f>需要03!N12</f>
        <v>0</v>
      </c>
      <c r="O102" s="65">
        <f>需要03!O12</f>
        <v>0</v>
      </c>
      <c r="P102" s="65">
        <f>需要03!P12</f>
        <v>0</v>
      </c>
      <c r="Q102" s="65">
        <f>需要03!Q12</f>
        <v>0</v>
      </c>
      <c r="R102" s="64">
        <f>需要03!R12</f>
        <v>0</v>
      </c>
      <c r="S102" s="66">
        <f>需要03!S12</f>
        <v>0</v>
      </c>
    </row>
    <row r="103" spans="2:19">
      <c r="B103" s="161"/>
      <c r="C103" s="165"/>
      <c r="D103" s="168"/>
      <c r="E103" s="117"/>
      <c r="F103" s="80" t="s">
        <v>12</v>
      </c>
      <c r="G103" s="95">
        <f>需要03!G13</f>
        <v>0</v>
      </c>
      <c r="H103" s="65">
        <f>需要03!H13</f>
        <v>0</v>
      </c>
      <c r="I103" s="65">
        <f>需要03!I13</f>
        <v>0</v>
      </c>
      <c r="J103" s="65">
        <f>需要03!J13</f>
        <v>0</v>
      </c>
      <c r="K103" s="65">
        <f>需要03!K13</f>
        <v>0</v>
      </c>
      <c r="L103" s="65">
        <f>需要03!L13</f>
        <v>0</v>
      </c>
      <c r="M103" s="65">
        <f>需要03!M13</f>
        <v>0</v>
      </c>
      <c r="N103" s="65">
        <f>需要03!N13</f>
        <v>0</v>
      </c>
      <c r="O103" s="65">
        <f>需要03!O13</f>
        <v>0</v>
      </c>
      <c r="P103" s="65">
        <f>需要03!P13</f>
        <v>0</v>
      </c>
      <c r="Q103" s="65">
        <f>需要03!Q13</f>
        <v>0</v>
      </c>
      <c r="R103" s="64">
        <f>需要03!R13</f>
        <v>0</v>
      </c>
      <c r="S103" s="66">
        <f>需要03!S13</f>
        <v>0</v>
      </c>
    </row>
    <row r="104" spans="2:19">
      <c r="B104" s="161"/>
      <c r="C104" s="165"/>
      <c r="D104" s="168"/>
      <c r="E104" s="117"/>
      <c r="F104" s="80" t="s">
        <v>13</v>
      </c>
      <c r="G104" s="95">
        <f>需要03!G14</f>
        <v>58</v>
      </c>
      <c r="H104" s="65">
        <f>需要03!H14</f>
        <v>0</v>
      </c>
      <c r="I104" s="65">
        <f>需要03!I14</f>
        <v>0</v>
      </c>
      <c r="J104" s="65">
        <f>需要03!J14</f>
        <v>0</v>
      </c>
      <c r="K104" s="65">
        <f>需要03!K14</f>
        <v>0</v>
      </c>
      <c r="L104" s="65">
        <f>需要03!L14</f>
        <v>0</v>
      </c>
      <c r="M104" s="65">
        <f>需要03!M14</f>
        <v>0</v>
      </c>
      <c r="N104" s="65">
        <f>需要03!N14</f>
        <v>0</v>
      </c>
      <c r="O104" s="65">
        <f>需要03!O14</f>
        <v>120</v>
      </c>
      <c r="P104" s="65">
        <f>需要03!P14</f>
        <v>100</v>
      </c>
      <c r="Q104" s="65">
        <f>需要03!Q14</f>
        <v>100</v>
      </c>
      <c r="R104" s="64">
        <f>需要03!R14</f>
        <v>100</v>
      </c>
      <c r="S104" s="66">
        <f>需要03!S14</f>
        <v>478</v>
      </c>
    </row>
    <row r="105" spans="2:19">
      <c r="B105" s="161"/>
      <c r="C105" s="165"/>
      <c r="D105" s="168"/>
      <c r="E105" s="118"/>
      <c r="F105" s="96" t="s">
        <v>2</v>
      </c>
      <c r="G105" s="97">
        <f>需要03!G15</f>
        <v>58</v>
      </c>
      <c r="H105" s="69">
        <f>需要03!H15</f>
        <v>0</v>
      </c>
      <c r="I105" s="69">
        <f>需要03!I15</f>
        <v>0</v>
      </c>
      <c r="J105" s="69">
        <f>需要03!J15</f>
        <v>0</v>
      </c>
      <c r="K105" s="69">
        <f>需要03!K15</f>
        <v>0</v>
      </c>
      <c r="L105" s="69">
        <f>需要03!L15</f>
        <v>0</v>
      </c>
      <c r="M105" s="69">
        <f>需要03!M15</f>
        <v>0</v>
      </c>
      <c r="N105" s="68">
        <f>需要03!N15</f>
        <v>0</v>
      </c>
      <c r="O105" s="69">
        <f>需要03!O15</f>
        <v>120</v>
      </c>
      <c r="P105" s="69">
        <f>需要03!P15</f>
        <v>100</v>
      </c>
      <c r="Q105" s="69">
        <f>需要03!Q15</f>
        <v>100</v>
      </c>
      <c r="R105" s="68">
        <f>需要03!R15</f>
        <v>100</v>
      </c>
      <c r="S105" s="70">
        <f>需要03!S15</f>
        <v>478</v>
      </c>
    </row>
    <row r="106" spans="2:19">
      <c r="B106" s="161"/>
      <c r="C106" s="165"/>
      <c r="D106" s="168"/>
      <c r="E106" s="116" t="s">
        <v>17</v>
      </c>
      <c r="F106" s="79" t="s">
        <v>10</v>
      </c>
      <c r="G106" s="94">
        <f>需要03!G16</f>
        <v>0</v>
      </c>
      <c r="H106" s="56">
        <f>需要03!H16</f>
        <v>0</v>
      </c>
      <c r="I106" s="57">
        <f>需要03!I16</f>
        <v>0</v>
      </c>
      <c r="J106" s="57">
        <f>需要03!J16</f>
        <v>0</v>
      </c>
      <c r="K106" s="57">
        <f>需要03!K16</f>
        <v>0</v>
      </c>
      <c r="L106" s="57">
        <f>需要03!L16</f>
        <v>0</v>
      </c>
      <c r="M106" s="58">
        <f>需要03!M16</f>
        <v>0</v>
      </c>
      <c r="N106" s="58">
        <f>需要03!N16</f>
        <v>0</v>
      </c>
      <c r="O106" s="58">
        <f>需要03!O16</f>
        <v>0</v>
      </c>
      <c r="P106" s="58">
        <f>需要03!P16</f>
        <v>0</v>
      </c>
      <c r="Q106" s="58">
        <f>需要03!Q16</f>
        <v>0</v>
      </c>
      <c r="R106" s="59">
        <f>需要03!R16</f>
        <v>0</v>
      </c>
      <c r="S106" s="60">
        <f>需要03!S16</f>
        <v>0</v>
      </c>
    </row>
    <row r="107" spans="2:19">
      <c r="B107" s="161"/>
      <c r="C107" s="165"/>
      <c r="D107" s="168"/>
      <c r="E107" s="117"/>
      <c r="F107" s="80" t="s">
        <v>11</v>
      </c>
      <c r="G107" s="95">
        <f>需要03!G17</f>
        <v>0</v>
      </c>
      <c r="H107" s="65">
        <f>需要03!H17</f>
        <v>0</v>
      </c>
      <c r="I107" s="65">
        <f>需要03!I17</f>
        <v>0</v>
      </c>
      <c r="J107" s="65">
        <f>需要03!J17</f>
        <v>0</v>
      </c>
      <c r="K107" s="65">
        <f>需要03!K17</f>
        <v>0</v>
      </c>
      <c r="L107" s="65">
        <f>需要03!L17</f>
        <v>0</v>
      </c>
      <c r="M107" s="65">
        <f>需要03!M17</f>
        <v>0</v>
      </c>
      <c r="N107" s="65">
        <f>需要03!N17</f>
        <v>0</v>
      </c>
      <c r="O107" s="65">
        <f>需要03!O17</f>
        <v>0</v>
      </c>
      <c r="P107" s="65">
        <f>需要03!P17</f>
        <v>0</v>
      </c>
      <c r="Q107" s="65">
        <f>需要03!Q17</f>
        <v>0</v>
      </c>
      <c r="R107" s="64">
        <f>需要03!R17</f>
        <v>0</v>
      </c>
      <c r="S107" s="66">
        <f>需要03!S17</f>
        <v>0</v>
      </c>
    </row>
    <row r="108" spans="2:19">
      <c r="B108" s="161"/>
      <c r="C108" s="165"/>
      <c r="D108" s="168"/>
      <c r="E108" s="117"/>
      <c r="F108" s="80" t="s">
        <v>12</v>
      </c>
      <c r="G108" s="95">
        <f>需要03!G18</f>
        <v>0</v>
      </c>
      <c r="H108" s="65">
        <f>需要03!H18</f>
        <v>0</v>
      </c>
      <c r="I108" s="65">
        <f>需要03!I18</f>
        <v>0</v>
      </c>
      <c r="J108" s="65">
        <f>需要03!J18</f>
        <v>0</v>
      </c>
      <c r="K108" s="65">
        <f>需要03!K18</f>
        <v>0</v>
      </c>
      <c r="L108" s="65">
        <f>需要03!L18</f>
        <v>0</v>
      </c>
      <c r="M108" s="65">
        <f>需要03!M18</f>
        <v>0</v>
      </c>
      <c r="N108" s="65">
        <f>需要03!N18</f>
        <v>0</v>
      </c>
      <c r="O108" s="65">
        <f>需要03!O18</f>
        <v>0</v>
      </c>
      <c r="P108" s="65">
        <f>需要03!P18</f>
        <v>0</v>
      </c>
      <c r="Q108" s="65">
        <f>需要03!Q18</f>
        <v>0</v>
      </c>
      <c r="R108" s="64">
        <f>需要03!R18</f>
        <v>0</v>
      </c>
      <c r="S108" s="66">
        <f>需要03!S18</f>
        <v>0</v>
      </c>
    </row>
    <row r="109" spans="2:19">
      <c r="B109" s="161"/>
      <c r="C109" s="165"/>
      <c r="D109" s="168"/>
      <c r="E109" s="117"/>
      <c r="F109" s="80" t="s">
        <v>13</v>
      </c>
      <c r="G109" s="95">
        <f>需要03!G19</f>
        <v>0</v>
      </c>
      <c r="H109" s="65">
        <f>需要03!H19</f>
        <v>0</v>
      </c>
      <c r="I109" s="65">
        <f>需要03!I19</f>
        <v>0</v>
      </c>
      <c r="J109" s="65">
        <f>需要03!J19</f>
        <v>0</v>
      </c>
      <c r="K109" s="65">
        <f>需要03!K19</f>
        <v>0</v>
      </c>
      <c r="L109" s="65">
        <f>需要03!L19</f>
        <v>0</v>
      </c>
      <c r="M109" s="65">
        <f>需要03!M19</f>
        <v>0</v>
      </c>
      <c r="N109" s="65">
        <f>需要03!N19</f>
        <v>0</v>
      </c>
      <c r="O109" s="65">
        <f>需要03!O19</f>
        <v>0</v>
      </c>
      <c r="P109" s="65">
        <f>需要03!P19</f>
        <v>0</v>
      </c>
      <c r="Q109" s="65">
        <f>需要03!Q19</f>
        <v>0</v>
      </c>
      <c r="R109" s="64">
        <f>需要03!R19</f>
        <v>0</v>
      </c>
      <c r="S109" s="66">
        <f>需要03!S19</f>
        <v>0</v>
      </c>
    </row>
    <row r="110" spans="2:19">
      <c r="B110" s="161"/>
      <c r="C110" s="165"/>
      <c r="D110" s="168"/>
      <c r="E110" s="118"/>
      <c r="F110" s="96" t="s">
        <v>2</v>
      </c>
      <c r="G110" s="97">
        <f>需要03!G20</f>
        <v>0</v>
      </c>
      <c r="H110" s="69">
        <f>需要03!H20</f>
        <v>0</v>
      </c>
      <c r="I110" s="69">
        <f>需要03!I20</f>
        <v>0</v>
      </c>
      <c r="J110" s="69">
        <f>需要03!J20</f>
        <v>0</v>
      </c>
      <c r="K110" s="69">
        <f>需要03!K20</f>
        <v>0</v>
      </c>
      <c r="L110" s="69">
        <f>需要03!L20</f>
        <v>0</v>
      </c>
      <c r="M110" s="69">
        <f>需要03!M20</f>
        <v>0</v>
      </c>
      <c r="N110" s="68">
        <f>需要03!N20</f>
        <v>0</v>
      </c>
      <c r="O110" s="69">
        <f>需要03!O20</f>
        <v>0</v>
      </c>
      <c r="P110" s="69">
        <f>需要03!P20</f>
        <v>0</v>
      </c>
      <c r="Q110" s="69">
        <f>需要03!Q20</f>
        <v>0</v>
      </c>
      <c r="R110" s="68">
        <f>需要03!R20</f>
        <v>0</v>
      </c>
      <c r="S110" s="70">
        <f>需要03!S20</f>
        <v>0</v>
      </c>
    </row>
    <row r="111" spans="2:19">
      <c r="B111" s="161"/>
      <c r="C111" s="165"/>
      <c r="D111" s="168"/>
      <c r="E111" s="119" t="s">
        <v>18</v>
      </c>
      <c r="F111" s="79" t="s">
        <v>10</v>
      </c>
      <c r="G111" s="94">
        <f>需要03!G21</f>
        <v>0</v>
      </c>
      <c r="H111" s="56">
        <f>需要03!H21</f>
        <v>0</v>
      </c>
      <c r="I111" s="57">
        <f>需要03!I21</f>
        <v>0</v>
      </c>
      <c r="J111" s="57">
        <f>需要03!J21</f>
        <v>0</v>
      </c>
      <c r="K111" s="57">
        <f>需要03!K21</f>
        <v>0</v>
      </c>
      <c r="L111" s="57">
        <f>需要03!L21</f>
        <v>0</v>
      </c>
      <c r="M111" s="58">
        <f>需要03!M21</f>
        <v>0</v>
      </c>
      <c r="N111" s="58">
        <f>需要03!N21</f>
        <v>0</v>
      </c>
      <c r="O111" s="58">
        <f>需要03!O21</f>
        <v>0</v>
      </c>
      <c r="P111" s="58">
        <f>需要03!P21</f>
        <v>0</v>
      </c>
      <c r="Q111" s="58">
        <f>需要03!Q21</f>
        <v>0</v>
      </c>
      <c r="R111" s="59">
        <f>需要03!R21</f>
        <v>0</v>
      </c>
      <c r="S111" s="60">
        <f>需要03!S21</f>
        <v>0</v>
      </c>
    </row>
    <row r="112" spans="2:19">
      <c r="B112" s="161"/>
      <c r="C112" s="165"/>
      <c r="D112" s="168"/>
      <c r="E112" s="117"/>
      <c r="F112" s="80" t="s">
        <v>11</v>
      </c>
      <c r="G112" s="95">
        <f>需要03!G22</f>
        <v>0</v>
      </c>
      <c r="H112" s="65">
        <f>需要03!H22</f>
        <v>0</v>
      </c>
      <c r="I112" s="65">
        <f>需要03!I22</f>
        <v>0</v>
      </c>
      <c r="J112" s="65">
        <f>需要03!J22</f>
        <v>0</v>
      </c>
      <c r="K112" s="65">
        <f>需要03!K22</f>
        <v>0</v>
      </c>
      <c r="L112" s="65">
        <f>需要03!L22</f>
        <v>0</v>
      </c>
      <c r="M112" s="65">
        <f>需要03!M22</f>
        <v>0</v>
      </c>
      <c r="N112" s="65">
        <f>需要03!N22</f>
        <v>0</v>
      </c>
      <c r="O112" s="65">
        <f>需要03!O22</f>
        <v>0</v>
      </c>
      <c r="P112" s="65">
        <f>需要03!P22</f>
        <v>0</v>
      </c>
      <c r="Q112" s="65">
        <f>需要03!Q22</f>
        <v>0</v>
      </c>
      <c r="R112" s="64">
        <f>需要03!R22</f>
        <v>0</v>
      </c>
      <c r="S112" s="66">
        <f>需要03!S22</f>
        <v>0</v>
      </c>
    </row>
    <row r="113" spans="2:19">
      <c r="B113" s="161"/>
      <c r="C113" s="165"/>
      <c r="D113" s="168"/>
      <c r="E113" s="117"/>
      <c r="F113" s="80" t="s">
        <v>12</v>
      </c>
      <c r="G113" s="95">
        <f>需要03!G23</f>
        <v>0</v>
      </c>
      <c r="H113" s="65">
        <f>需要03!H23</f>
        <v>0</v>
      </c>
      <c r="I113" s="65">
        <f>需要03!I23</f>
        <v>0</v>
      </c>
      <c r="J113" s="65">
        <f>需要03!J23</f>
        <v>0</v>
      </c>
      <c r="K113" s="65">
        <f>需要03!K23</f>
        <v>0</v>
      </c>
      <c r="L113" s="65">
        <f>需要03!L23</f>
        <v>0</v>
      </c>
      <c r="M113" s="65">
        <f>需要03!M23</f>
        <v>0</v>
      </c>
      <c r="N113" s="65">
        <f>需要03!N23</f>
        <v>0</v>
      </c>
      <c r="O113" s="65">
        <f>需要03!O23</f>
        <v>0</v>
      </c>
      <c r="P113" s="65">
        <f>需要03!P23</f>
        <v>0</v>
      </c>
      <c r="Q113" s="65">
        <f>需要03!Q23</f>
        <v>0</v>
      </c>
      <c r="R113" s="64">
        <f>需要03!R23</f>
        <v>0</v>
      </c>
      <c r="S113" s="66">
        <f>需要03!S23</f>
        <v>0</v>
      </c>
    </row>
    <row r="114" spans="2:19">
      <c r="B114" s="161"/>
      <c r="C114" s="165"/>
      <c r="D114" s="168"/>
      <c r="E114" s="117"/>
      <c r="F114" s="80" t="s">
        <v>13</v>
      </c>
      <c r="G114" s="95">
        <f>需要03!G24</f>
        <v>0</v>
      </c>
      <c r="H114" s="65">
        <f>需要03!H24</f>
        <v>0</v>
      </c>
      <c r="I114" s="65">
        <f>需要03!I24</f>
        <v>0</v>
      </c>
      <c r="J114" s="65">
        <f>需要03!J24</f>
        <v>0</v>
      </c>
      <c r="K114" s="65">
        <f>需要03!K24</f>
        <v>0</v>
      </c>
      <c r="L114" s="65">
        <f>需要03!L24</f>
        <v>0</v>
      </c>
      <c r="M114" s="65">
        <f>需要03!M24</f>
        <v>0</v>
      </c>
      <c r="N114" s="65">
        <f>需要03!N24</f>
        <v>0</v>
      </c>
      <c r="O114" s="65">
        <f>需要03!O24</f>
        <v>0</v>
      </c>
      <c r="P114" s="65">
        <f>需要03!P24</f>
        <v>0</v>
      </c>
      <c r="Q114" s="65">
        <f>需要03!Q24</f>
        <v>0</v>
      </c>
      <c r="R114" s="64">
        <f>需要03!R24</f>
        <v>0</v>
      </c>
      <c r="S114" s="66">
        <f>需要03!S24</f>
        <v>0</v>
      </c>
    </row>
    <row r="115" spans="2:19">
      <c r="B115" s="161"/>
      <c r="C115" s="165"/>
      <c r="D115" s="168"/>
      <c r="E115" s="118"/>
      <c r="F115" s="96" t="s">
        <v>2</v>
      </c>
      <c r="G115" s="97">
        <f>需要03!G25</f>
        <v>0</v>
      </c>
      <c r="H115" s="69">
        <f>需要03!H25</f>
        <v>0</v>
      </c>
      <c r="I115" s="69">
        <f>需要03!I25</f>
        <v>0</v>
      </c>
      <c r="J115" s="69">
        <f>需要03!J25</f>
        <v>0</v>
      </c>
      <c r="K115" s="69">
        <f>需要03!K25</f>
        <v>0</v>
      </c>
      <c r="L115" s="69">
        <f>需要03!L25</f>
        <v>0</v>
      </c>
      <c r="M115" s="69">
        <f>需要03!M25</f>
        <v>0</v>
      </c>
      <c r="N115" s="68">
        <f>需要03!N25</f>
        <v>0</v>
      </c>
      <c r="O115" s="69">
        <f>需要03!O25</f>
        <v>0</v>
      </c>
      <c r="P115" s="69">
        <f>需要03!P25</f>
        <v>0</v>
      </c>
      <c r="Q115" s="69">
        <f>需要03!Q25</f>
        <v>0</v>
      </c>
      <c r="R115" s="68">
        <f>需要03!R25</f>
        <v>0</v>
      </c>
      <c r="S115" s="70">
        <f>需要03!S25</f>
        <v>0</v>
      </c>
    </row>
    <row r="116" spans="2:19">
      <c r="B116" s="161"/>
      <c r="C116" s="165"/>
      <c r="D116" s="168"/>
      <c r="E116" s="116" t="s">
        <v>19</v>
      </c>
      <c r="F116" s="79" t="s">
        <v>10</v>
      </c>
      <c r="G116" s="94">
        <f>需要03!G26</f>
        <v>0</v>
      </c>
      <c r="H116" s="56">
        <f>需要03!H26</f>
        <v>0</v>
      </c>
      <c r="I116" s="57">
        <f>需要03!I26</f>
        <v>0</v>
      </c>
      <c r="J116" s="57">
        <f>需要03!J26</f>
        <v>0</v>
      </c>
      <c r="K116" s="57">
        <f>需要03!K26</f>
        <v>0</v>
      </c>
      <c r="L116" s="57">
        <f>需要03!L26</f>
        <v>0</v>
      </c>
      <c r="M116" s="58">
        <f>需要03!M26</f>
        <v>0</v>
      </c>
      <c r="N116" s="58">
        <f>需要03!N26</f>
        <v>0</v>
      </c>
      <c r="O116" s="58">
        <f>需要03!O26</f>
        <v>0</v>
      </c>
      <c r="P116" s="58">
        <f>需要03!P26</f>
        <v>0</v>
      </c>
      <c r="Q116" s="58">
        <f>需要03!Q26</f>
        <v>0</v>
      </c>
      <c r="R116" s="59">
        <f>需要03!R26</f>
        <v>0</v>
      </c>
      <c r="S116" s="60">
        <f>需要03!S26</f>
        <v>0</v>
      </c>
    </row>
    <row r="117" spans="2:19">
      <c r="B117" s="161"/>
      <c r="C117" s="165"/>
      <c r="D117" s="168"/>
      <c r="E117" s="117"/>
      <c r="F117" s="80" t="s">
        <v>11</v>
      </c>
      <c r="G117" s="95">
        <f>需要03!G27</f>
        <v>0</v>
      </c>
      <c r="H117" s="65">
        <f>需要03!H27</f>
        <v>0</v>
      </c>
      <c r="I117" s="65">
        <f>需要03!I27</f>
        <v>0</v>
      </c>
      <c r="J117" s="65">
        <f>需要03!J27</f>
        <v>0</v>
      </c>
      <c r="K117" s="65">
        <f>需要03!K27</f>
        <v>0</v>
      </c>
      <c r="L117" s="65">
        <f>需要03!L27</f>
        <v>0</v>
      </c>
      <c r="M117" s="65">
        <f>需要03!M27</f>
        <v>0</v>
      </c>
      <c r="N117" s="65">
        <f>需要03!N27</f>
        <v>0</v>
      </c>
      <c r="O117" s="65">
        <f>需要03!O27</f>
        <v>0</v>
      </c>
      <c r="P117" s="65">
        <f>需要03!P27</f>
        <v>0</v>
      </c>
      <c r="Q117" s="65">
        <f>需要03!Q27</f>
        <v>0</v>
      </c>
      <c r="R117" s="64">
        <f>需要03!R27</f>
        <v>0</v>
      </c>
      <c r="S117" s="66">
        <f>需要03!S27</f>
        <v>0</v>
      </c>
    </row>
    <row r="118" spans="2:19">
      <c r="B118" s="161"/>
      <c r="C118" s="165"/>
      <c r="D118" s="168"/>
      <c r="E118" s="117"/>
      <c r="F118" s="80" t="s">
        <v>12</v>
      </c>
      <c r="G118" s="95">
        <f>需要03!G28</f>
        <v>0</v>
      </c>
      <c r="H118" s="65">
        <f>需要03!H28</f>
        <v>0</v>
      </c>
      <c r="I118" s="65">
        <f>需要03!I28</f>
        <v>0</v>
      </c>
      <c r="J118" s="65">
        <f>需要03!J28</f>
        <v>0</v>
      </c>
      <c r="K118" s="65">
        <f>需要03!K28</f>
        <v>0</v>
      </c>
      <c r="L118" s="65">
        <f>需要03!L28</f>
        <v>0</v>
      </c>
      <c r="M118" s="65">
        <f>需要03!M28</f>
        <v>0</v>
      </c>
      <c r="N118" s="65">
        <f>需要03!N28</f>
        <v>0</v>
      </c>
      <c r="O118" s="65">
        <f>需要03!O28</f>
        <v>0</v>
      </c>
      <c r="P118" s="65">
        <f>需要03!P28</f>
        <v>0</v>
      </c>
      <c r="Q118" s="65">
        <f>需要03!Q28</f>
        <v>0</v>
      </c>
      <c r="R118" s="64">
        <f>需要03!R28</f>
        <v>0</v>
      </c>
      <c r="S118" s="66">
        <f>需要03!S28</f>
        <v>0</v>
      </c>
    </row>
    <row r="119" spans="2:19">
      <c r="B119" s="161"/>
      <c r="C119" s="165"/>
      <c r="D119" s="168"/>
      <c r="E119" s="117"/>
      <c r="F119" s="80" t="s">
        <v>13</v>
      </c>
      <c r="G119" s="95">
        <f>需要03!G29</f>
        <v>0</v>
      </c>
      <c r="H119" s="65">
        <f>需要03!H29</f>
        <v>0</v>
      </c>
      <c r="I119" s="65">
        <f>需要03!I29</f>
        <v>0</v>
      </c>
      <c r="J119" s="65">
        <f>需要03!J29</f>
        <v>0</v>
      </c>
      <c r="K119" s="65">
        <f>需要03!K29</f>
        <v>0</v>
      </c>
      <c r="L119" s="65">
        <f>需要03!L29</f>
        <v>0</v>
      </c>
      <c r="M119" s="65">
        <f>需要03!M29</f>
        <v>0</v>
      </c>
      <c r="N119" s="65">
        <f>需要03!N29</f>
        <v>0</v>
      </c>
      <c r="O119" s="65">
        <f>需要03!O29</f>
        <v>0</v>
      </c>
      <c r="P119" s="65">
        <f>需要03!P29</f>
        <v>0</v>
      </c>
      <c r="Q119" s="65">
        <f>需要03!Q29</f>
        <v>0</v>
      </c>
      <c r="R119" s="64">
        <f>需要03!R29</f>
        <v>0</v>
      </c>
      <c r="S119" s="66">
        <f>需要03!S29</f>
        <v>0</v>
      </c>
    </row>
    <row r="120" spans="2:19">
      <c r="B120" s="161"/>
      <c r="C120" s="165"/>
      <c r="D120" s="168"/>
      <c r="E120" s="118"/>
      <c r="F120" s="96" t="s">
        <v>2</v>
      </c>
      <c r="G120" s="97">
        <f>需要03!G30</f>
        <v>0</v>
      </c>
      <c r="H120" s="69">
        <f>需要03!H30</f>
        <v>0</v>
      </c>
      <c r="I120" s="69">
        <f>需要03!I30</f>
        <v>0</v>
      </c>
      <c r="J120" s="69">
        <f>需要03!J30</f>
        <v>0</v>
      </c>
      <c r="K120" s="69">
        <f>需要03!K30</f>
        <v>0</v>
      </c>
      <c r="L120" s="69">
        <f>需要03!L30</f>
        <v>0</v>
      </c>
      <c r="M120" s="69">
        <f>需要03!M30</f>
        <v>0</v>
      </c>
      <c r="N120" s="68">
        <f>需要03!N30</f>
        <v>0</v>
      </c>
      <c r="O120" s="69">
        <f>需要03!O30</f>
        <v>0</v>
      </c>
      <c r="P120" s="69">
        <f>需要03!P30</f>
        <v>0</v>
      </c>
      <c r="Q120" s="69">
        <f>需要03!Q30</f>
        <v>0</v>
      </c>
      <c r="R120" s="68">
        <f>需要03!R30</f>
        <v>0</v>
      </c>
      <c r="S120" s="70">
        <f>需要03!S30</f>
        <v>0</v>
      </c>
    </row>
    <row r="121" spans="2:19">
      <c r="B121" s="161"/>
      <c r="C121" s="165"/>
      <c r="D121" s="168"/>
      <c r="E121" s="116" t="s">
        <v>3</v>
      </c>
      <c r="F121" s="79" t="s">
        <v>10</v>
      </c>
      <c r="G121" s="94">
        <f>需要03!G31</f>
        <v>0</v>
      </c>
      <c r="H121" s="56">
        <f>需要03!H31</f>
        <v>0</v>
      </c>
      <c r="I121" s="57">
        <f>需要03!I31</f>
        <v>0</v>
      </c>
      <c r="J121" s="57">
        <f>需要03!J31</f>
        <v>0</v>
      </c>
      <c r="K121" s="57">
        <f>需要03!K31</f>
        <v>0</v>
      </c>
      <c r="L121" s="57">
        <f>需要03!L31</f>
        <v>0</v>
      </c>
      <c r="M121" s="58">
        <f>需要03!M31</f>
        <v>0</v>
      </c>
      <c r="N121" s="58">
        <f>需要03!N31</f>
        <v>0</v>
      </c>
      <c r="O121" s="58">
        <f>需要03!O31</f>
        <v>0</v>
      </c>
      <c r="P121" s="58">
        <f>需要03!P31</f>
        <v>0</v>
      </c>
      <c r="Q121" s="58">
        <f>需要03!Q31</f>
        <v>0</v>
      </c>
      <c r="R121" s="59">
        <f>需要03!R31</f>
        <v>0</v>
      </c>
      <c r="S121" s="60">
        <f>需要03!S31</f>
        <v>0</v>
      </c>
    </row>
    <row r="122" spans="2:19">
      <c r="B122" s="161"/>
      <c r="C122" s="165"/>
      <c r="D122" s="168"/>
      <c r="E122" s="117"/>
      <c r="F122" s="80" t="s">
        <v>11</v>
      </c>
      <c r="G122" s="95">
        <f>需要03!G32</f>
        <v>0</v>
      </c>
      <c r="H122" s="65">
        <f>需要03!H32</f>
        <v>0</v>
      </c>
      <c r="I122" s="65">
        <f>需要03!I32</f>
        <v>0</v>
      </c>
      <c r="J122" s="65">
        <f>需要03!J32</f>
        <v>0</v>
      </c>
      <c r="K122" s="65">
        <f>需要03!K32</f>
        <v>0</v>
      </c>
      <c r="L122" s="65">
        <f>需要03!L32</f>
        <v>0</v>
      </c>
      <c r="M122" s="65">
        <f>需要03!M32</f>
        <v>0</v>
      </c>
      <c r="N122" s="65">
        <f>需要03!N32</f>
        <v>0</v>
      </c>
      <c r="O122" s="65">
        <f>需要03!O32</f>
        <v>0</v>
      </c>
      <c r="P122" s="65">
        <f>需要03!P32</f>
        <v>0</v>
      </c>
      <c r="Q122" s="65">
        <f>需要03!Q32</f>
        <v>0</v>
      </c>
      <c r="R122" s="64">
        <f>需要03!R32</f>
        <v>0</v>
      </c>
      <c r="S122" s="66">
        <f>需要03!S32</f>
        <v>0</v>
      </c>
    </row>
    <row r="123" spans="2:19">
      <c r="B123" s="161"/>
      <c r="C123" s="165"/>
      <c r="D123" s="168"/>
      <c r="E123" s="117"/>
      <c r="F123" s="80" t="s">
        <v>12</v>
      </c>
      <c r="G123" s="95">
        <f>需要03!G33</f>
        <v>0</v>
      </c>
      <c r="H123" s="65">
        <f>需要03!H33</f>
        <v>0</v>
      </c>
      <c r="I123" s="65">
        <f>需要03!I33</f>
        <v>0</v>
      </c>
      <c r="J123" s="65">
        <f>需要03!J33</f>
        <v>0</v>
      </c>
      <c r="K123" s="65">
        <f>需要03!K33</f>
        <v>0</v>
      </c>
      <c r="L123" s="65">
        <f>需要03!L33</f>
        <v>0</v>
      </c>
      <c r="M123" s="65">
        <f>需要03!M33</f>
        <v>0</v>
      </c>
      <c r="N123" s="65">
        <f>需要03!N33</f>
        <v>0</v>
      </c>
      <c r="O123" s="65">
        <f>需要03!O33</f>
        <v>0</v>
      </c>
      <c r="P123" s="65">
        <f>需要03!P33</f>
        <v>0</v>
      </c>
      <c r="Q123" s="65">
        <f>需要03!Q33</f>
        <v>0</v>
      </c>
      <c r="R123" s="64">
        <f>需要03!R33</f>
        <v>0</v>
      </c>
      <c r="S123" s="66">
        <f>需要03!S33</f>
        <v>0</v>
      </c>
    </row>
    <row r="124" spans="2:19">
      <c r="B124" s="161"/>
      <c r="C124" s="165"/>
      <c r="D124" s="168"/>
      <c r="E124" s="117"/>
      <c r="F124" s="80" t="s">
        <v>13</v>
      </c>
      <c r="G124" s="95">
        <f>需要03!G34</f>
        <v>226</v>
      </c>
      <c r="H124" s="65">
        <f>需要03!H34</f>
        <v>205</v>
      </c>
      <c r="I124" s="65">
        <f>需要03!I34</f>
        <v>202</v>
      </c>
      <c r="J124" s="65">
        <f>需要03!J34</f>
        <v>240</v>
      </c>
      <c r="K124" s="65">
        <f>需要03!K34</f>
        <v>182</v>
      </c>
      <c r="L124" s="65">
        <f>需要03!L34</f>
        <v>198</v>
      </c>
      <c r="M124" s="65">
        <f>需要03!M34</f>
        <v>230</v>
      </c>
      <c r="N124" s="65">
        <f>需要03!N34</f>
        <v>200</v>
      </c>
      <c r="O124" s="65">
        <f>需要03!O34</f>
        <v>320</v>
      </c>
      <c r="P124" s="65">
        <f>需要03!P34</f>
        <v>280</v>
      </c>
      <c r="Q124" s="65">
        <f>需要03!Q34</f>
        <v>280</v>
      </c>
      <c r="R124" s="64">
        <f>需要03!R34</f>
        <v>300</v>
      </c>
      <c r="S124" s="66">
        <f>需要03!S34</f>
        <v>2863</v>
      </c>
    </row>
    <row r="125" spans="2:19">
      <c r="B125" s="162"/>
      <c r="C125" s="166"/>
      <c r="D125" s="169"/>
      <c r="E125" s="118"/>
      <c r="F125" s="96" t="s">
        <v>2</v>
      </c>
      <c r="G125" s="97">
        <f>需要03!G35</f>
        <v>226</v>
      </c>
      <c r="H125" s="69">
        <f>需要03!H35</f>
        <v>205</v>
      </c>
      <c r="I125" s="69">
        <f>需要03!I35</f>
        <v>202</v>
      </c>
      <c r="J125" s="69">
        <f>需要03!J35</f>
        <v>240</v>
      </c>
      <c r="K125" s="69">
        <f>需要03!K35</f>
        <v>182</v>
      </c>
      <c r="L125" s="69">
        <f>需要03!L35</f>
        <v>198</v>
      </c>
      <c r="M125" s="69">
        <f>需要03!M35</f>
        <v>230</v>
      </c>
      <c r="N125" s="68">
        <f>需要03!N35</f>
        <v>200</v>
      </c>
      <c r="O125" s="69">
        <f>需要03!O35</f>
        <v>320</v>
      </c>
      <c r="P125" s="69">
        <f>需要03!P35</f>
        <v>280</v>
      </c>
      <c r="Q125" s="69">
        <f>需要03!Q35</f>
        <v>280</v>
      </c>
      <c r="R125" s="68">
        <f>需要03!R35</f>
        <v>300</v>
      </c>
      <c r="S125" s="70">
        <f>需要03!S35</f>
        <v>2863</v>
      </c>
    </row>
    <row r="126" spans="2:19" ht="13.2" customHeight="1">
      <c r="B126" s="163">
        <f>需要04!$B$6</f>
        <v>4</v>
      </c>
      <c r="C126" s="164" t="str">
        <f>需要04!$C$6</f>
        <v>δ木材</v>
      </c>
      <c r="D126" s="167" t="str">
        <f>需要04!$D$6</f>
        <v>ラミナ</v>
      </c>
      <c r="E126" s="116" t="s">
        <v>15</v>
      </c>
      <c r="F126" s="79" t="s">
        <v>10</v>
      </c>
      <c r="G126" s="94">
        <f>需要04!G6</f>
        <v>0</v>
      </c>
      <c r="H126" s="56">
        <f>需要04!H6</f>
        <v>0</v>
      </c>
      <c r="I126" s="57">
        <f>需要04!I6</f>
        <v>0</v>
      </c>
      <c r="J126" s="57">
        <f>需要04!J6</f>
        <v>0</v>
      </c>
      <c r="K126" s="57">
        <f>需要04!K6</f>
        <v>0</v>
      </c>
      <c r="L126" s="57">
        <f>需要04!L6</f>
        <v>0</v>
      </c>
      <c r="M126" s="58">
        <f>需要04!M6</f>
        <v>0</v>
      </c>
      <c r="N126" s="58">
        <f>需要04!N6</f>
        <v>0</v>
      </c>
      <c r="O126" s="58">
        <f>需要04!O6</f>
        <v>0</v>
      </c>
      <c r="P126" s="58">
        <f>需要04!P6</f>
        <v>0</v>
      </c>
      <c r="Q126" s="58">
        <f>需要04!Q6</f>
        <v>0</v>
      </c>
      <c r="R126" s="59">
        <f>需要04!R6</f>
        <v>0</v>
      </c>
      <c r="S126" s="60">
        <f>需要04!S6</f>
        <v>0</v>
      </c>
    </row>
    <row r="127" spans="2:19">
      <c r="B127" s="161"/>
      <c r="C127" s="165"/>
      <c r="D127" s="168"/>
      <c r="E127" s="117"/>
      <c r="F127" s="80" t="s">
        <v>11</v>
      </c>
      <c r="G127" s="95">
        <f>需要04!G7</f>
        <v>0</v>
      </c>
      <c r="H127" s="65">
        <f>需要04!H7</f>
        <v>0</v>
      </c>
      <c r="I127" s="65">
        <f>需要04!I7</f>
        <v>0</v>
      </c>
      <c r="J127" s="65">
        <f>需要04!J7</f>
        <v>0</v>
      </c>
      <c r="K127" s="65">
        <f>需要04!K7</f>
        <v>0</v>
      </c>
      <c r="L127" s="65">
        <f>需要04!L7</f>
        <v>0</v>
      </c>
      <c r="M127" s="65">
        <f>需要04!M7</f>
        <v>0</v>
      </c>
      <c r="N127" s="65">
        <f>需要04!N7</f>
        <v>0</v>
      </c>
      <c r="O127" s="65">
        <f>需要04!O7</f>
        <v>0</v>
      </c>
      <c r="P127" s="65">
        <f>需要04!P7</f>
        <v>0</v>
      </c>
      <c r="Q127" s="65">
        <f>需要04!Q7</f>
        <v>0</v>
      </c>
      <c r="R127" s="64">
        <f>需要04!R7</f>
        <v>0</v>
      </c>
      <c r="S127" s="66">
        <f>需要04!S7</f>
        <v>0</v>
      </c>
    </row>
    <row r="128" spans="2:19">
      <c r="B128" s="161"/>
      <c r="C128" s="165"/>
      <c r="D128" s="168"/>
      <c r="E128" s="117"/>
      <c r="F128" s="80" t="s">
        <v>12</v>
      </c>
      <c r="G128" s="95">
        <f>需要04!G8</f>
        <v>168</v>
      </c>
      <c r="H128" s="65">
        <f>需要04!H8</f>
        <v>205</v>
      </c>
      <c r="I128" s="65">
        <f>需要04!I8</f>
        <v>202</v>
      </c>
      <c r="J128" s="65">
        <f>需要04!J8</f>
        <v>240</v>
      </c>
      <c r="K128" s="65">
        <f>需要04!K8</f>
        <v>182</v>
      </c>
      <c r="L128" s="65">
        <f>需要04!L8</f>
        <v>198</v>
      </c>
      <c r="M128" s="65">
        <f>需要04!M8</f>
        <v>230</v>
      </c>
      <c r="N128" s="65">
        <f>需要04!N8</f>
        <v>200</v>
      </c>
      <c r="O128" s="65">
        <f>需要04!O8</f>
        <v>200</v>
      </c>
      <c r="P128" s="65">
        <f>需要04!P8</f>
        <v>180</v>
      </c>
      <c r="Q128" s="65">
        <f>需要04!Q8</f>
        <v>180</v>
      </c>
      <c r="R128" s="64">
        <f>需要04!R8</f>
        <v>200</v>
      </c>
      <c r="S128" s="66">
        <f>需要04!S8</f>
        <v>2385</v>
      </c>
    </row>
    <row r="129" spans="2:19">
      <c r="B129" s="161"/>
      <c r="C129" s="165"/>
      <c r="D129" s="168"/>
      <c r="E129" s="117"/>
      <c r="F129" s="80" t="s">
        <v>13</v>
      </c>
      <c r="G129" s="95">
        <f>需要04!G9</f>
        <v>0</v>
      </c>
      <c r="H129" s="65">
        <f>需要04!H9</f>
        <v>0</v>
      </c>
      <c r="I129" s="65">
        <f>需要04!I9</f>
        <v>0</v>
      </c>
      <c r="J129" s="65">
        <f>需要04!J9</f>
        <v>0</v>
      </c>
      <c r="K129" s="65">
        <f>需要04!K9</f>
        <v>0</v>
      </c>
      <c r="L129" s="65">
        <f>需要04!L9</f>
        <v>0</v>
      </c>
      <c r="M129" s="65">
        <f>需要04!M9</f>
        <v>0</v>
      </c>
      <c r="N129" s="65">
        <f>需要04!N9</f>
        <v>0</v>
      </c>
      <c r="O129" s="65">
        <f>需要04!O9</f>
        <v>0</v>
      </c>
      <c r="P129" s="65">
        <f>需要04!P9</f>
        <v>0</v>
      </c>
      <c r="Q129" s="65">
        <f>需要04!Q9</f>
        <v>0</v>
      </c>
      <c r="R129" s="64">
        <f>需要04!R9</f>
        <v>0</v>
      </c>
      <c r="S129" s="66">
        <f>需要04!S9</f>
        <v>0</v>
      </c>
    </row>
    <row r="130" spans="2:19">
      <c r="B130" s="161"/>
      <c r="C130" s="165"/>
      <c r="D130" s="168"/>
      <c r="E130" s="118"/>
      <c r="F130" s="96" t="s">
        <v>2</v>
      </c>
      <c r="G130" s="97">
        <f>需要04!G10</f>
        <v>168</v>
      </c>
      <c r="H130" s="69">
        <f>需要04!H10</f>
        <v>205</v>
      </c>
      <c r="I130" s="69">
        <f>需要04!I10</f>
        <v>202</v>
      </c>
      <c r="J130" s="69">
        <f>需要04!J10</f>
        <v>240</v>
      </c>
      <c r="K130" s="69">
        <f>需要04!K10</f>
        <v>182</v>
      </c>
      <c r="L130" s="69">
        <f>需要04!L10</f>
        <v>198</v>
      </c>
      <c r="M130" s="69">
        <f>需要04!M10</f>
        <v>230</v>
      </c>
      <c r="N130" s="68">
        <f>需要04!N10</f>
        <v>200</v>
      </c>
      <c r="O130" s="69">
        <f>需要04!O10</f>
        <v>200</v>
      </c>
      <c r="P130" s="69">
        <f>需要04!P10</f>
        <v>180</v>
      </c>
      <c r="Q130" s="69">
        <f>需要04!Q10</f>
        <v>180</v>
      </c>
      <c r="R130" s="68">
        <f>需要04!R10</f>
        <v>200</v>
      </c>
      <c r="S130" s="70">
        <f>需要04!S10</f>
        <v>2385</v>
      </c>
    </row>
    <row r="131" spans="2:19">
      <c r="B131" s="161"/>
      <c r="C131" s="165"/>
      <c r="D131" s="168"/>
      <c r="E131" s="116" t="s">
        <v>16</v>
      </c>
      <c r="F131" s="79" t="s">
        <v>10</v>
      </c>
      <c r="G131" s="94">
        <f>需要04!G11</f>
        <v>0</v>
      </c>
      <c r="H131" s="56">
        <f>需要04!H11</f>
        <v>0</v>
      </c>
      <c r="I131" s="57">
        <f>需要04!I11</f>
        <v>0</v>
      </c>
      <c r="J131" s="57">
        <f>需要04!J11</f>
        <v>0</v>
      </c>
      <c r="K131" s="57">
        <f>需要04!K11</f>
        <v>0</v>
      </c>
      <c r="L131" s="57">
        <f>需要04!L11</f>
        <v>0</v>
      </c>
      <c r="M131" s="58">
        <f>需要04!M11</f>
        <v>0</v>
      </c>
      <c r="N131" s="58">
        <f>需要04!N11</f>
        <v>0</v>
      </c>
      <c r="O131" s="58">
        <f>需要04!O11</f>
        <v>0</v>
      </c>
      <c r="P131" s="58">
        <f>需要04!P11</f>
        <v>0</v>
      </c>
      <c r="Q131" s="58">
        <f>需要04!Q11</f>
        <v>0</v>
      </c>
      <c r="R131" s="59">
        <f>需要04!R11</f>
        <v>0</v>
      </c>
      <c r="S131" s="60">
        <f>需要04!S11</f>
        <v>0</v>
      </c>
    </row>
    <row r="132" spans="2:19">
      <c r="B132" s="161"/>
      <c r="C132" s="165"/>
      <c r="D132" s="168"/>
      <c r="E132" s="117"/>
      <c r="F132" s="80" t="s">
        <v>11</v>
      </c>
      <c r="G132" s="95">
        <f>需要04!G12</f>
        <v>0</v>
      </c>
      <c r="H132" s="65">
        <f>需要04!H12</f>
        <v>0</v>
      </c>
      <c r="I132" s="65">
        <f>需要04!I12</f>
        <v>0</v>
      </c>
      <c r="J132" s="65">
        <f>需要04!J12</f>
        <v>0</v>
      </c>
      <c r="K132" s="65">
        <f>需要04!K12</f>
        <v>0</v>
      </c>
      <c r="L132" s="65">
        <f>需要04!L12</f>
        <v>0</v>
      </c>
      <c r="M132" s="65">
        <f>需要04!M12</f>
        <v>0</v>
      </c>
      <c r="N132" s="65">
        <f>需要04!N12</f>
        <v>0</v>
      </c>
      <c r="O132" s="65">
        <f>需要04!O12</f>
        <v>0</v>
      </c>
      <c r="P132" s="65">
        <f>需要04!P12</f>
        <v>0</v>
      </c>
      <c r="Q132" s="65">
        <f>需要04!Q12</f>
        <v>0</v>
      </c>
      <c r="R132" s="64">
        <f>需要04!R12</f>
        <v>0</v>
      </c>
      <c r="S132" s="66">
        <f>需要04!S12</f>
        <v>0</v>
      </c>
    </row>
    <row r="133" spans="2:19">
      <c r="B133" s="161"/>
      <c r="C133" s="165"/>
      <c r="D133" s="168"/>
      <c r="E133" s="117"/>
      <c r="F133" s="80" t="s">
        <v>12</v>
      </c>
      <c r="G133" s="95">
        <f>需要04!G13</f>
        <v>58</v>
      </c>
      <c r="H133" s="65">
        <f>需要04!H13</f>
        <v>0</v>
      </c>
      <c r="I133" s="65">
        <f>需要04!I13</f>
        <v>0</v>
      </c>
      <c r="J133" s="65">
        <f>需要04!J13</f>
        <v>0</v>
      </c>
      <c r="K133" s="65">
        <f>需要04!K13</f>
        <v>0</v>
      </c>
      <c r="L133" s="65">
        <f>需要04!L13</f>
        <v>0</v>
      </c>
      <c r="M133" s="65">
        <f>需要04!M13</f>
        <v>0</v>
      </c>
      <c r="N133" s="65">
        <f>需要04!N13</f>
        <v>0</v>
      </c>
      <c r="O133" s="65">
        <f>需要04!O13</f>
        <v>120</v>
      </c>
      <c r="P133" s="65">
        <f>需要04!P13</f>
        <v>100</v>
      </c>
      <c r="Q133" s="65">
        <f>需要04!Q13</f>
        <v>100</v>
      </c>
      <c r="R133" s="64">
        <f>需要04!R13</f>
        <v>100</v>
      </c>
      <c r="S133" s="66">
        <f>需要04!S13</f>
        <v>478</v>
      </c>
    </row>
    <row r="134" spans="2:19">
      <c r="B134" s="161"/>
      <c r="C134" s="165"/>
      <c r="D134" s="168"/>
      <c r="E134" s="117"/>
      <c r="F134" s="80" t="s">
        <v>13</v>
      </c>
      <c r="G134" s="95">
        <f>需要04!G14</f>
        <v>0</v>
      </c>
      <c r="H134" s="65">
        <f>需要04!H14</f>
        <v>0</v>
      </c>
      <c r="I134" s="65">
        <f>需要04!I14</f>
        <v>0</v>
      </c>
      <c r="J134" s="65">
        <f>需要04!J14</f>
        <v>0</v>
      </c>
      <c r="K134" s="65">
        <f>需要04!K14</f>
        <v>0</v>
      </c>
      <c r="L134" s="65">
        <f>需要04!L14</f>
        <v>0</v>
      </c>
      <c r="M134" s="65">
        <f>需要04!M14</f>
        <v>0</v>
      </c>
      <c r="N134" s="65">
        <f>需要04!N14</f>
        <v>0</v>
      </c>
      <c r="O134" s="65">
        <f>需要04!O14</f>
        <v>0</v>
      </c>
      <c r="P134" s="65">
        <f>需要04!P14</f>
        <v>0</v>
      </c>
      <c r="Q134" s="65">
        <f>需要04!Q14</f>
        <v>0</v>
      </c>
      <c r="R134" s="64">
        <f>需要04!R14</f>
        <v>0</v>
      </c>
      <c r="S134" s="66">
        <f>需要04!S14</f>
        <v>0</v>
      </c>
    </row>
    <row r="135" spans="2:19">
      <c r="B135" s="161"/>
      <c r="C135" s="165"/>
      <c r="D135" s="168"/>
      <c r="E135" s="118"/>
      <c r="F135" s="96" t="s">
        <v>2</v>
      </c>
      <c r="G135" s="97">
        <f>需要04!G15</f>
        <v>58</v>
      </c>
      <c r="H135" s="69">
        <f>需要04!H15</f>
        <v>0</v>
      </c>
      <c r="I135" s="69">
        <f>需要04!I15</f>
        <v>0</v>
      </c>
      <c r="J135" s="69">
        <f>需要04!J15</f>
        <v>0</v>
      </c>
      <c r="K135" s="69">
        <f>需要04!K15</f>
        <v>0</v>
      </c>
      <c r="L135" s="69">
        <f>需要04!L15</f>
        <v>0</v>
      </c>
      <c r="M135" s="69">
        <f>需要04!M15</f>
        <v>0</v>
      </c>
      <c r="N135" s="68">
        <f>需要04!N15</f>
        <v>0</v>
      </c>
      <c r="O135" s="69">
        <f>需要04!O15</f>
        <v>120</v>
      </c>
      <c r="P135" s="69">
        <f>需要04!P15</f>
        <v>100</v>
      </c>
      <c r="Q135" s="69">
        <f>需要04!Q15</f>
        <v>100</v>
      </c>
      <c r="R135" s="68">
        <f>需要04!R15</f>
        <v>100</v>
      </c>
      <c r="S135" s="70">
        <f>需要04!S15</f>
        <v>478</v>
      </c>
    </row>
    <row r="136" spans="2:19">
      <c r="B136" s="161"/>
      <c r="C136" s="165"/>
      <c r="D136" s="168"/>
      <c r="E136" s="116" t="s">
        <v>17</v>
      </c>
      <c r="F136" s="79" t="s">
        <v>10</v>
      </c>
      <c r="G136" s="94">
        <f>需要04!G16</f>
        <v>0</v>
      </c>
      <c r="H136" s="56">
        <f>需要04!H16</f>
        <v>0</v>
      </c>
      <c r="I136" s="57">
        <f>需要04!I16</f>
        <v>0</v>
      </c>
      <c r="J136" s="57">
        <f>需要04!J16</f>
        <v>0</v>
      </c>
      <c r="K136" s="57">
        <f>需要04!K16</f>
        <v>0</v>
      </c>
      <c r="L136" s="57">
        <f>需要04!L16</f>
        <v>0</v>
      </c>
      <c r="M136" s="58">
        <f>需要04!M16</f>
        <v>0</v>
      </c>
      <c r="N136" s="58">
        <f>需要04!N16</f>
        <v>0</v>
      </c>
      <c r="O136" s="58">
        <f>需要04!O16</f>
        <v>0</v>
      </c>
      <c r="P136" s="58">
        <f>需要04!P16</f>
        <v>0</v>
      </c>
      <c r="Q136" s="58">
        <f>需要04!Q16</f>
        <v>0</v>
      </c>
      <c r="R136" s="59">
        <f>需要04!R16</f>
        <v>0</v>
      </c>
      <c r="S136" s="60">
        <f>需要04!S16</f>
        <v>0</v>
      </c>
    </row>
    <row r="137" spans="2:19">
      <c r="B137" s="161"/>
      <c r="C137" s="165"/>
      <c r="D137" s="168"/>
      <c r="E137" s="117"/>
      <c r="F137" s="80" t="s">
        <v>11</v>
      </c>
      <c r="G137" s="95">
        <f>需要04!G17</f>
        <v>0</v>
      </c>
      <c r="H137" s="65">
        <f>需要04!H17</f>
        <v>0</v>
      </c>
      <c r="I137" s="65">
        <f>需要04!I17</f>
        <v>0</v>
      </c>
      <c r="J137" s="65">
        <f>需要04!J17</f>
        <v>0</v>
      </c>
      <c r="K137" s="65">
        <f>需要04!K17</f>
        <v>0</v>
      </c>
      <c r="L137" s="65">
        <f>需要04!L17</f>
        <v>0</v>
      </c>
      <c r="M137" s="65">
        <f>需要04!M17</f>
        <v>0</v>
      </c>
      <c r="N137" s="65">
        <f>需要04!N17</f>
        <v>0</v>
      </c>
      <c r="O137" s="65">
        <f>需要04!O17</f>
        <v>0</v>
      </c>
      <c r="P137" s="65">
        <f>需要04!P17</f>
        <v>0</v>
      </c>
      <c r="Q137" s="65">
        <f>需要04!Q17</f>
        <v>0</v>
      </c>
      <c r="R137" s="64">
        <f>需要04!R17</f>
        <v>0</v>
      </c>
      <c r="S137" s="66">
        <f>需要04!S17</f>
        <v>0</v>
      </c>
    </row>
    <row r="138" spans="2:19">
      <c r="B138" s="161"/>
      <c r="C138" s="165"/>
      <c r="D138" s="168"/>
      <c r="E138" s="117"/>
      <c r="F138" s="80" t="s">
        <v>12</v>
      </c>
      <c r="G138" s="95">
        <f>需要04!G18</f>
        <v>0</v>
      </c>
      <c r="H138" s="65">
        <f>需要04!H18</f>
        <v>0</v>
      </c>
      <c r="I138" s="65">
        <f>需要04!I18</f>
        <v>0</v>
      </c>
      <c r="J138" s="65">
        <f>需要04!J18</f>
        <v>0</v>
      </c>
      <c r="K138" s="65">
        <f>需要04!K18</f>
        <v>0</v>
      </c>
      <c r="L138" s="65">
        <f>需要04!L18</f>
        <v>0</v>
      </c>
      <c r="M138" s="65">
        <f>需要04!M18</f>
        <v>0</v>
      </c>
      <c r="N138" s="65">
        <f>需要04!N18</f>
        <v>0</v>
      </c>
      <c r="O138" s="65">
        <f>需要04!O18</f>
        <v>0</v>
      </c>
      <c r="P138" s="65">
        <f>需要04!P18</f>
        <v>0</v>
      </c>
      <c r="Q138" s="65">
        <f>需要04!Q18</f>
        <v>0</v>
      </c>
      <c r="R138" s="64">
        <f>需要04!R18</f>
        <v>0</v>
      </c>
      <c r="S138" s="66">
        <f>需要04!S18</f>
        <v>0</v>
      </c>
    </row>
    <row r="139" spans="2:19">
      <c r="B139" s="161"/>
      <c r="C139" s="165"/>
      <c r="D139" s="168"/>
      <c r="E139" s="117"/>
      <c r="F139" s="80" t="s">
        <v>13</v>
      </c>
      <c r="G139" s="95">
        <f>需要04!G19</f>
        <v>0</v>
      </c>
      <c r="H139" s="65">
        <f>需要04!H19</f>
        <v>0</v>
      </c>
      <c r="I139" s="65">
        <f>需要04!I19</f>
        <v>0</v>
      </c>
      <c r="J139" s="65">
        <f>需要04!J19</f>
        <v>0</v>
      </c>
      <c r="K139" s="65">
        <f>需要04!K19</f>
        <v>0</v>
      </c>
      <c r="L139" s="65">
        <f>需要04!L19</f>
        <v>0</v>
      </c>
      <c r="M139" s="65">
        <f>需要04!M19</f>
        <v>0</v>
      </c>
      <c r="N139" s="65">
        <f>需要04!N19</f>
        <v>0</v>
      </c>
      <c r="O139" s="65">
        <f>需要04!O19</f>
        <v>0</v>
      </c>
      <c r="P139" s="65">
        <f>需要04!P19</f>
        <v>0</v>
      </c>
      <c r="Q139" s="65">
        <f>需要04!Q19</f>
        <v>0</v>
      </c>
      <c r="R139" s="64">
        <f>需要04!R19</f>
        <v>0</v>
      </c>
      <c r="S139" s="66">
        <f>需要04!S19</f>
        <v>0</v>
      </c>
    </row>
    <row r="140" spans="2:19">
      <c r="B140" s="161"/>
      <c r="C140" s="165"/>
      <c r="D140" s="168"/>
      <c r="E140" s="118"/>
      <c r="F140" s="96" t="s">
        <v>2</v>
      </c>
      <c r="G140" s="97">
        <f>需要04!G20</f>
        <v>0</v>
      </c>
      <c r="H140" s="69">
        <f>需要04!H20</f>
        <v>0</v>
      </c>
      <c r="I140" s="69">
        <f>需要04!I20</f>
        <v>0</v>
      </c>
      <c r="J140" s="69">
        <f>需要04!J20</f>
        <v>0</v>
      </c>
      <c r="K140" s="69">
        <f>需要04!K20</f>
        <v>0</v>
      </c>
      <c r="L140" s="69">
        <f>需要04!L20</f>
        <v>0</v>
      </c>
      <c r="M140" s="69">
        <f>需要04!M20</f>
        <v>0</v>
      </c>
      <c r="N140" s="68">
        <f>需要04!N20</f>
        <v>0</v>
      </c>
      <c r="O140" s="69">
        <f>需要04!O20</f>
        <v>0</v>
      </c>
      <c r="P140" s="69">
        <f>需要04!P20</f>
        <v>0</v>
      </c>
      <c r="Q140" s="69">
        <f>需要04!Q20</f>
        <v>0</v>
      </c>
      <c r="R140" s="68">
        <f>需要04!R20</f>
        <v>0</v>
      </c>
      <c r="S140" s="70">
        <f>需要04!S20</f>
        <v>0</v>
      </c>
    </row>
    <row r="141" spans="2:19">
      <c r="B141" s="161"/>
      <c r="C141" s="165"/>
      <c r="D141" s="168"/>
      <c r="E141" s="119" t="s">
        <v>18</v>
      </c>
      <c r="F141" s="79" t="s">
        <v>10</v>
      </c>
      <c r="G141" s="94">
        <f>需要04!G21</f>
        <v>0</v>
      </c>
      <c r="H141" s="56">
        <f>需要04!H21</f>
        <v>0</v>
      </c>
      <c r="I141" s="57">
        <f>需要04!I21</f>
        <v>0</v>
      </c>
      <c r="J141" s="57">
        <f>需要04!J21</f>
        <v>0</v>
      </c>
      <c r="K141" s="57">
        <f>需要04!K21</f>
        <v>0</v>
      </c>
      <c r="L141" s="57">
        <f>需要04!L21</f>
        <v>0</v>
      </c>
      <c r="M141" s="58">
        <f>需要04!M21</f>
        <v>0</v>
      </c>
      <c r="N141" s="58">
        <f>需要04!N21</f>
        <v>0</v>
      </c>
      <c r="O141" s="58">
        <f>需要04!O21</f>
        <v>0</v>
      </c>
      <c r="P141" s="58">
        <f>需要04!P21</f>
        <v>0</v>
      </c>
      <c r="Q141" s="58">
        <f>需要04!Q21</f>
        <v>0</v>
      </c>
      <c r="R141" s="59">
        <f>需要04!R21</f>
        <v>0</v>
      </c>
      <c r="S141" s="60">
        <f>需要04!S21</f>
        <v>0</v>
      </c>
    </row>
    <row r="142" spans="2:19">
      <c r="B142" s="161"/>
      <c r="C142" s="165"/>
      <c r="D142" s="168"/>
      <c r="E142" s="117"/>
      <c r="F142" s="80" t="s">
        <v>11</v>
      </c>
      <c r="G142" s="95">
        <f>需要04!G22</f>
        <v>0</v>
      </c>
      <c r="H142" s="65">
        <f>需要04!H22</f>
        <v>0</v>
      </c>
      <c r="I142" s="65">
        <f>需要04!I22</f>
        <v>0</v>
      </c>
      <c r="J142" s="65">
        <f>需要04!J22</f>
        <v>0</v>
      </c>
      <c r="K142" s="65">
        <f>需要04!K22</f>
        <v>0</v>
      </c>
      <c r="L142" s="65">
        <f>需要04!L22</f>
        <v>0</v>
      </c>
      <c r="M142" s="65">
        <f>需要04!M22</f>
        <v>0</v>
      </c>
      <c r="N142" s="65">
        <f>需要04!N22</f>
        <v>0</v>
      </c>
      <c r="O142" s="65">
        <f>需要04!O22</f>
        <v>0</v>
      </c>
      <c r="P142" s="65">
        <f>需要04!P22</f>
        <v>0</v>
      </c>
      <c r="Q142" s="65">
        <f>需要04!Q22</f>
        <v>0</v>
      </c>
      <c r="R142" s="64">
        <f>需要04!R22</f>
        <v>0</v>
      </c>
      <c r="S142" s="66">
        <f>需要04!S22</f>
        <v>0</v>
      </c>
    </row>
    <row r="143" spans="2:19">
      <c r="B143" s="161"/>
      <c r="C143" s="165"/>
      <c r="D143" s="168"/>
      <c r="E143" s="117"/>
      <c r="F143" s="80" t="s">
        <v>12</v>
      </c>
      <c r="G143" s="95">
        <f>需要04!G23</f>
        <v>0</v>
      </c>
      <c r="H143" s="65">
        <f>需要04!H23</f>
        <v>0</v>
      </c>
      <c r="I143" s="65">
        <f>需要04!I23</f>
        <v>0</v>
      </c>
      <c r="J143" s="65">
        <f>需要04!J23</f>
        <v>0</v>
      </c>
      <c r="K143" s="65">
        <f>需要04!K23</f>
        <v>0</v>
      </c>
      <c r="L143" s="65">
        <f>需要04!L23</f>
        <v>0</v>
      </c>
      <c r="M143" s="65">
        <f>需要04!M23</f>
        <v>0</v>
      </c>
      <c r="N143" s="65">
        <f>需要04!N23</f>
        <v>0</v>
      </c>
      <c r="O143" s="65">
        <f>需要04!O23</f>
        <v>0</v>
      </c>
      <c r="P143" s="65">
        <f>需要04!P23</f>
        <v>0</v>
      </c>
      <c r="Q143" s="65">
        <f>需要04!Q23</f>
        <v>0</v>
      </c>
      <c r="R143" s="64">
        <f>需要04!R23</f>
        <v>0</v>
      </c>
      <c r="S143" s="66">
        <f>需要04!S23</f>
        <v>0</v>
      </c>
    </row>
    <row r="144" spans="2:19">
      <c r="B144" s="161"/>
      <c r="C144" s="165"/>
      <c r="D144" s="168"/>
      <c r="E144" s="117"/>
      <c r="F144" s="80" t="s">
        <v>13</v>
      </c>
      <c r="G144" s="95">
        <f>需要04!G24</f>
        <v>0</v>
      </c>
      <c r="H144" s="65">
        <f>需要04!H24</f>
        <v>0</v>
      </c>
      <c r="I144" s="65">
        <f>需要04!I24</f>
        <v>0</v>
      </c>
      <c r="J144" s="65">
        <f>需要04!J24</f>
        <v>0</v>
      </c>
      <c r="K144" s="65">
        <f>需要04!K24</f>
        <v>0</v>
      </c>
      <c r="L144" s="65">
        <f>需要04!L24</f>
        <v>0</v>
      </c>
      <c r="M144" s="65">
        <f>需要04!M24</f>
        <v>0</v>
      </c>
      <c r="N144" s="65">
        <f>需要04!N24</f>
        <v>0</v>
      </c>
      <c r="O144" s="65">
        <f>需要04!O24</f>
        <v>0</v>
      </c>
      <c r="P144" s="65">
        <f>需要04!P24</f>
        <v>0</v>
      </c>
      <c r="Q144" s="65">
        <f>需要04!Q24</f>
        <v>0</v>
      </c>
      <c r="R144" s="64">
        <f>需要04!R24</f>
        <v>0</v>
      </c>
      <c r="S144" s="66">
        <f>需要04!S24</f>
        <v>0</v>
      </c>
    </row>
    <row r="145" spans="2:19">
      <c r="B145" s="161"/>
      <c r="C145" s="165"/>
      <c r="D145" s="168"/>
      <c r="E145" s="118"/>
      <c r="F145" s="96" t="s">
        <v>2</v>
      </c>
      <c r="G145" s="97">
        <f>需要04!G25</f>
        <v>0</v>
      </c>
      <c r="H145" s="69">
        <f>需要04!H25</f>
        <v>0</v>
      </c>
      <c r="I145" s="69">
        <f>需要04!I25</f>
        <v>0</v>
      </c>
      <c r="J145" s="69">
        <f>需要04!J25</f>
        <v>0</v>
      </c>
      <c r="K145" s="69">
        <f>需要04!K25</f>
        <v>0</v>
      </c>
      <c r="L145" s="69">
        <f>需要04!L25</f>
        <v>0</v>
      </c>
      <c r="M145" s="69">
        <f>需要04!M25</f>
        <v>0</v>
      </c>
      <c r="N145" s="68">
        <f>需要04!N25</f>
        <v>0</v>
      </c>
      <c r="O145" s="69">
        <f>需要04!O25</f>
        <v>0</v>
      </c>
      <c r="P145" s="69">
        <f>需要04!P25</f>
        <v>0</v>
      </c>
      <c r="Q145" s="69">
        <f>需要04!Q25</f>
        <v>0</v>
      </c>
      <c r="R145" s="68">
        <f>需要04!R25</f>
        <v>0</v>
      </c>
      <c r="S145" s="70">
        <f>需要04!S25</f>
        <v>0</v>
      </c>
    </row>
    <row r="146" spans="2:19">
      <c r="B146" s="161"/>
      <c r="C146" s="165"/>
      <c r="D146" s="168"/>
      <c r="E146" s="116" t="s">
        <v>19</v>
      </c>
      <c r="F146" s="79" t="s">
        <v>10</v>
      </c>
      <c r="G146" s="94">
        <f>需要04!G26</f>
        <v>0</v>
      </c>
      <c r="H146" s="56">
        <f>需要04!H26</f>
        <v>0</v>
      </c>
      <c r="I146" s="57">
        <f>需要04!I26</f>
        <v>0</v>
      </c>
      <c r="J146" s="57">
        <f>需要04!J26</f>
        <v>0</v>
      </c>
      <c r="K146" s="57">
        <f>需要04!K26</f>
        <v>0</v>
      </c>
      <c r="L146" s="57">
        <f>需要04!L26</f>
        <v>0</v>
      </c>
      <c r="M146" s="58">
        <f>需要04!M26</f>
        <v>0</v>
      </c>
      <c r="N146" s="58">
        <f>需要04!N26</f>
        <v>0</v>
      </c>
      <c r="O146" s="58">
        <f>需要04!O26</f>
        <v>0</v>
      </c>
      <c r="P146" s="58">
        <f>需要04!P26</f>
        <v>0</v>
      </c>
      <c r="Q146" s="58">
        <f>需要04!Q26</f>
        <v>0</v>
      </c>
      <c r="R146" s="59">
        <f>需要04!R26</f>
        <v>0</v>
      </c>
      <c r="S146" s="60">
        <f>需要04!S26</f>
        <v>0</v>
      </c>
    </row>
    <row r="147" spans="2:19">
      <c r="B147" s="161"/>
      <c r="C147" s="165"/>
      <c r="D147" s="168"/>
      <c r="E147" s="117"/>
      <c r="F147" s="80" t="s">
        <v>11</v>
      </c>
      <c r="G147" s="95">
        <f>需要04!G27</f>
        <v>0</v>
      </c>
      <c r="H147" s="65">
        <f>需要04!H27</f>
        <v>0</v>
      </c>
      <c r="I147" s="65">
        <f>需要04!I27</f>
        <v>0</v>
      </c>
      <c r="J147" s="65">
        <f>需要04!J27</f>
        <v>0</v>
      </c>
      <c r="K147" s="65">
        <f>需要04!K27</f>
        <v>0</v>
      </c>
      <c r="L147" s="65">
        <f>需要04!L27</f>
        <v>0</v>
      </c>
      <c r="M147" s="65">
        <f>需要04!M27</f>
        <v>0</v>
      </c>
      <c r="N147" s="65">
        <f>需要04!N27</f>
        <v>0</v>
      </c>
      <c r="O147" s="65">
        <f>需要04!O27</f>
        <v>0</v>
      </c>
      <c r="P147" s="65">
        <f>需要04!P27</f>
        <v>0</v>
      </c>
      <c r="Q147" s="65">
        <f>需要04!Q27</f>
        <v>0</v>
      </c>
      <c r="R147" s="64">
        <f>需要04!R27</f>
        <v>0</v>
      </c>
      <c r="S147" s="66">
        <f>需要04!S27</f>
        <v>0</v>
      </c>
    </row>
    <row r="148" spans="2:19">
      <c r="B148" s="161"/>
      <c r="C148" s="165"/>
      <c r="D148" s="168"/>
      <c r="E148" s="117"/>
      <c r="F148" s="80" t="s">
        <v>12</v>
      </c>
      <c r="G148" s="95">
        <f>需要04!G28</f>
        <v>0</v>
      </c>
      <c r="H148" s="65">
        <f>需要04!H28</f>
        <v>0</v>
      </c>
      <c r="I148" s="65">
        <f>需要04!I28</f>
        <v>0</v>
      </c>
      <c r="J148" s="65">
        <f>需要04!J28</f>
        <v>0</v>
      </c>
      <c r="K148" s="65">
        <f>需要04!K28</f>
        <v>0</v>
      </c>
      <c r="L148" s="65">
        <f>需要04!L28</f>
        <v>0</v>
      </c>
      <c r="M148" s="65">
        <f>需要04!M28</f>
        <v>0</v>
      </c>
      <c r="N148" s="65">
        <f>需要04!N28</f>
        <v>0</v>
      </c>
      <c r="O148" s="65">
        <f>需要04!O28</f>
        <v>0</v>
      </c>
      <c r="P148" s="65">
        <f>需要04!P28</f>
        <v>0</v>
      </c>
      <c r="Q148" s="65">
        <f>需要04!Q28</f>
        <v>0</v>
      </c>
      <c r="R148" s="64">
        <f>需要04!R28</f>
        <v>0</v>
      </c>
      <c r="S148" s="66">
        <f>需要04!S28</f>
        <v>0</v>
      </c>
    </row>
    <row r="149" spans="2:19">
      <c r="B149" s="161"/>
      <c r="C149" s="165"/>
      <c r="D149" s="168"/>
      <c r="E149" s="117"/>
      <c r="F149" s="80" t="s">
        <v>13</v>
      </c>
      <c r="G149" s="95">
        <f>需要04!G29</f>
        <v>0</v>
      </c>
      <c r="H149" s="65">
        <f>需要04!H29</f>
        <v>0</v>
      </c>
      <c r="I149" s="65">
        <f>需要04!I29</f>
        <v>0</v>
      </c>
      <c r="J149" s="65">
        <f>需要04!J29</f>
        <v>0</v>
      </c>
      <c r="K149" s="65">
        <f>需要04!K29</f>
        <v>0</v>
      </c>
      <c r="L149" s="65">
        <f>需要04!L29</f>
        <v>0</v>
      </c>
      <c r="M149" s="65">
        <f>需要04!M29</f>
        <v>0</v>
      </c>
      <c r="N149" s="65">
        <f>需要04!N29</f>
        <v>0</v>
      </c>
      <c r="O149" s="65">
        <f>需要04!O29</f>
        <v>0</v>
      </c>
      <c r="P149" s="65">
        <f>需要04!P29</f>
        <v>0</v>
      </c>
      <c r="Q149" s="65">
        <f>需要04!Q29</f>
        <v>0</v>
      </c>
      <c r="R149" s="64">
        <f>需要04!R29</f>
        <v>0</v>
      </c>
      <c r="S149" s="66">
        <f>需要04!S29</f>
        <v>0</v>
      </c>
    </row>
    <row r="150" spans="2:19">
      <c r="B150" s="161"/>
      <c r="C150" s="165"/>
      <c r="D150" s="168"/>
      <c r="E150" s="118"/>
      <c r="F150" s="96" t="s">
        <v>2</v>
      </c>
      <c r="G150" s="97">
        <f>需要04!G30</f>
        <v>0</v>
      </c>
      <c r="H150" s="69">
        <f>需要04!H30</f>
        <v>0</v>
      </c>
      <c r="I150" s="69">
        <f>需要04!I30</f>
        <v>0</v>
      </c>
      <c r="J150" s="69">
        <f>需要04!J30</f>
        <v>0</v>
      </c>
      <c r="K150" s="69">
        <f>需要04!K30</f>
        <v>0</v>
      </c>
      <c r="L150" s="69">
        <f>需要04!L30</f>
        <v>0</v>
      </c>
      <c r="M150" s="69">
        <f>需要04!M30</f>
        <v>0</v>
      </c>
      <c r="N150" s="68">
        <f>需要04!N30</f>
        <v>0</v>
      </c>
      <c r="O150" s="69">
        <f>需要04!O30</f>
        <v>0</v>
      </c>
      <c r="P150" s="69">
        <f>需要04!P30</f>
        <v>0</v>
      </c>
      <c r="Q150" s="69">
        <f>需要04!Q30</f>
        <v>0</v>
      </c>
      <c r="R150" s="68">
        <f>需要04!R30</f>
        <v>0</v>
      </c>
      <c r="S150" s="70">
        <f>需要04!S30</f>
        <v>0</v>
      </c>
    </row>
    <row r="151" spans="2:19">
      <c r="B151" s="161"/>
      <c r="C151" s="165"/>
      <c r="D151" s="168"/>
      <c r="E151" s="116" t="s">
        <v>3</v>
      </c>
      <c r="F151" s="79" t="s">
        <v>10</v>
      </c>
      <c r="G151" s="94">
        <f>需要04!G31</f>
        <v>0</v>
      </c>
      <c r="H151" s="56">
        <f>需要04!H31</f>
        <v>0</v>
      </c>
      <c r="I151" s="57">
        <f>需要04!I31</f>
        <v>0</v>
      </c>
      <c r="J151" s="57">
        <f>需要04!J31</f>
        <v>0</v>
      </c>
      <c r="K151" s="57">
        <f>需要04!K31</f>
        <v>0</v>
      </c>
      <c r="L151" s="57">
        <f>需要04!L31</f>
        <v>0</v>
      </c>
      <c r="M151" s="58">
        <f>需要04!M31</f>
        <v>0</v>
      </c>
      <c r="N151" s="58">
        <f>需要04!N31</f>
        <v>0</v>
      </c>
      <c r="O151" s="58">
        <f>需要04!O31</f>
        <v>0</v>
      </c>
      <c r="P151" s="58">
        <f>需要04!P31</f>
        <v>0</v>
      </c>
      <c r="Q151" s="58">
        <f>需要04!Q31</f>
        <v>0</v>
      </c>
      <c r="R151" s="59">
        <f>需要04!R31</f>
        <v>0</v>
      </c>
      <c r="S151" s="60">
        <f>需要04!S31</f>
        <v>0</v>
      </c>
    </row>
    <row r="152" spans="2:19">
      <c r="B152" s="161"/>
      <c r="C152" s="165"/>
      <c r="D152" s="168"/>
      <c r="E152" s="117"/>
      <c r="F152" s="80" t="s">
        <v>11</v>
      </c>
      <c r="G152" s="95">
        <f>需要04!G32</f>
        <v>0</v>
      </c>
      <c r="H152" s="65">
        <f>需要04!H32</f>
        <v>0</v>
      </c>
      <c r="I152" s="65">
        <f>需要04!I32</f>
        <v>0</v>
      </c>
      <c r="J152" s="65">
        <f>需要04!J32</f>
        <v>0</v>
      </c>
      <c r="K152" s="65">
        <f>需要04!K32</f>
        <v>0</v>
      </c>
      <c r="L152" s="65">
        <f>需要04!L32</f>
        <v>0</v>
      </c>
      <c r="M152" s="65">
        <f>需要04!M32</f>
        <v>0</v>
      </c>
      <c r="N152" s="65">
        <f>需要04!N32</f>
        <v>0</v>
      </c>
      <c r="O152" s="65">
        <f>需要04!O32</f>
        <v>0</v>
      </c>
      <c r="P152" s="65">
        <f>需要04!P32</f>
        <v>0</v>
      </c>
      <c r="Q152" s="65">
        <f>需要04!Q32</f>
        <v>0</v>
      </c>
      <c r="R152" s="64">
        <f>需要04!R32</f>
        <v>0</v>
      </c>
      <c r="S152" s="66">
        <f>需要04!S32</f>
        <v>0</v>
      </c>
    </row>
    <row r="153" spans="2:19">
      <c r="B153" s="161"/>
      <c r="C153" s="165"/>
      <c r="D153" s="168"/>
      <c r="E153" s="117"/>
      <c r="F153" s="80" t="s">
        <v>12</v>
      </c>
      <c r="G153" s="95">
        <f>需要04!G33</f>
        <v>226</v>
      </c>
      <c r="H153" s="65">
        <f>需要04!H33</f>
        <v>205</v>
      </c>
      <c r="I153" s="65">
        <f>需要04!I33</f>
        <v>202</v>
      </c>
      <c r="J153" s="65">
        <f>需要04!J33</f>
        <v>240</v>
      </c>
      <c r="K153" s="65">
        <f>需要04!K33</f>
        <v>182</v>
      </c>
      <c r="L153" s="65">
        <f>需要04!L33</f>
        <v>198</v>
      </c>
      <c r="M153" s="65">
        <f>需要04!M33</f>
        <v>230</v>
      </c>
      <c r="N153" s="65">
        <f>需要04!N33</f>
        <v>200</v>
      </c>
      <c r="O153" s="65">
        <f>需要04!O33</f>
        <v>320</v>
      </c>
      <c r="P153" s="65">
        <f>需要04!P33</f>
        <v>280</v>
      </c>
      <c r="Q153" s="65">
        <f>需要04!Q33</f>
        <v>280</v>
      </c>
      <c r="R153" s="64">
        <f>需要04!R33</f>
        <v>300</v>
      </c>
      <c r="S153" s="66">
        <f>需要04!S33</f>
        <v>2863</v>
      </c>
    </row>
    <row r="154" spans="2:19">
      <c r="B154" s="161"/>
      <c r="C154" s="165"/>
      <c r="D154" s="168"/>
      <c r="E154" s="117"/>
      <c r="F154" s="80" t="s">
        <v>13</v>
      </c>
      <c r="G154" s="95">
        <f>需要04!G34</f>
        <v>0</v>
      </c>
      <c r="H154" s="65">
        <f>需要04!H34</f>
        <v>0</v>
      </c>
      <c r="I154" s="65">
        <f>需要04!I34</f>
        <v>0</v>
      </c>
      <c r="J154" s="65">
        <f>需要04!J34</f>
        <v>0</v>
      </c>
      <c r="K154" s="65">
        <f>需要04!K34</f>
        <v>0</v>
      </c>
      <c r="L154" s="65">
        <f>需要04!L34</f>
        <v>0</v>
      </c>
      <c r="M154" s="65">
        <f>需要04!M34</f>
        <v>0</v>
      </c>
      <c r="N154" s="65">
        <f>需要04!N34</f>
        <v>0</v>
      </c>
      <c r="O154" s="65">
        <f>需要04!O34</f>
        <v>0</v>
      </c>
      <c r="P154" s="65">
        <f>需要04!P34</f>
        <v>0</v>
      </c>
      <c r="Q154" s="65">
        <f>需要04!Q34</f>
        <v>0</v>
      </c>
      <c r="R154" s="64">
        <f>需要04!R34</f>
        <v>0</v>
      </c>
      <c r="S154" s="66">
        <f>需要04!S34</f>
        <v>0</v>
      </c>
    </row>
    <row r="155" spans="2:19">
      <c r="B155" s="162"/>
      <c r="C155" s="166"/>
      <c r="D155" s="169"/>
      <c r="E155" s="118"/>
      <c r="F155" s="96" t="s">
        <v>2</v>
      </c>
      <c r="G155" s="97">
        <f>需要04!G35</f>
        <v>226</v>
      </c>
      <c r="H155" s="69">
        <f>需要04!H35</f>
        <v>205</v>
      </c>
      <c r="I155" s="69">
        <f>需要04!I35</f>
        <v>202</v>
      </c>
      <c r="J155" s="69">
        <f>需要04!J35</f>
        <v>240</v>
      </c>
      <c r="K155" s="69">
        <f>需要04!K35</f>
        <v>182</v>
      </c>
      <c r="L155" s="69">
        <f>需要04!L35</f>
        <v>198</v>
      </c>
      <c r="M155" s="69">
        <f>需要04!M35</f>
        <v>230</v>
      </c>
      <c r="N155" s="68">
        <f>需要04!N35</f>
        <v>200</v>
      </c>
      <c r="O155" s="69">
        <f>需要04!O35</f>
        <v>320</v>
      </c>
      <c r="P155" s="69">
        <f>需要04!P35</f>
        <v>280</v>
      </c>
      <c r="Q155" s="69">
        <f>需要04!Q35</f>
        <v>280</v>
      </c>
      <c r="R155" s="68">
        <f>需要04!R35</f>
        <v>300</v>
      </c>
      <c r="S155" s="70">
        <f>需要04!S35</f>
        <v>2863</v>
      </c>
    </row>
    <row r="156" spans="2:19" ht="13.2" customHeight="1">
      <c r="B156" s="163">
        <f>需要05!$B$6</f>
        <v>5</v>
      </c>
      <c r="C156" s="164" t="str">
        <f>需要05!$C$6</f>
        <v>θバイオマス</v>
      </c>
      <c r="D156" s="167" t="str">
        <f>需要05!$D$6</f>
        <v>チップ</v>
      </c>
      <c r="E156" s="116" t="s">
        <v>15</v>
      </c>
      <c r="F156" s="79" t="s">
        <v>10</v>
      </c>
      <c r="G156" s="94">
        <f>需要05!G6</f>
        <v>0</v>
      </c>
      <c r="H156" s="56">
        <f>需要05!H6</f>
        <v>0</v>
      </c>
      <c r="I156" s="57">
        <f>需要05!I6</f>
        <v>0</v>
      </c>
      <c r="J156" s="57">
        <f>需要05!J6</f>
        <v>0</v>
      </c>
      <c r="K156" s="57">
        <f>需要05!K6</f>
        <v>0</v>
      </c>
      <c r="L156" s="57">
        <f>需要05!L6</f>
        <v>0</v>
      </c>
      <c r="M156" s="58">
        <f>需要05!M6</f>
        <v>0</v>
      </c>
      <c r="N156" s="58">
        <f>需要05!N6</f>
        <v>0</v>
      </c>
      <c r="O156" s="58">
        <f>需要05!O6</f>
        <v>0</v>
      </c>
      <c r="P156" s="58">
        <f>需要05!P6</f>
        <v>0</v>
      </c>
      <c r="Q156" s="58">
        <f>需要05!Q6</f>
        <v>0</v>
      </c>
      <c r="R156" s="59">
        <f>需要05!R6</f>
        <v>0</v>
      </c>
      <c r="S156" s="60">
        <f>需要05!S6</f>
        <v>0</v>
      </c>
    </row>
    <row r="157" spans="2:19">
      <c r="B157" s="161"/>
      <c r="C157" s="165"/>
      <c r="D157" s="168"/>
      <c r="E157" s="117"/>
      <c r="F157" s="80" t="s">
        <v>11</v>
      </c>
      <c r="G157" s="95">
        <f>需要05!G7</f>
        <v>0</v>
      </c>
      <c r="H157" s="65">
        <f>需要05!H7</f>
        <v>0</v>
      </c>
      <c r="I157" s="65">
        <f>需要05!I7</f>
        <v>0</v>
      </c>
      <c r="J157" s="65">
        <f>需要05!J7</f>
        <v>0</v>
      </c>
      <c r="K157" s="65">
        <f>需要05!K7</f>
        <v>0</v>
      </c>
      <c r="L157" s="65">
        <f>需要05!L7</f>
        <v>0</v>
      </c>
      <c r="M157" s="65">
        <f>需要05!M7</f>
        <v>0</v>
      </c>
      <c r="N157" s="65">
        <f>需要05!N7</f>
        <v>0</v>
      </c>
      <c r="O157" s="65">
        <f>需要05!O7</f>
        <v>0</v>
      </c>
      <c r="P157" s="65">
        <f>需要05!P7</f>
        <v>0</v>
      </c>
      <c r="Q157" s="65">
        <f>需要05!Q7</f>
        <v>0</v>
      </c>
      <c r="R157" s="64">
        <f>需要05!R7</f>
        <v>0</v>
      </c>
      <c r="S157" s="66">
        <f>需要05!S7</f>
        <v>0</v>
      </c>
    </row>
    <row r="158" spans="2:19">
      <c r="B158" s="161"/>
      <c r="C158" s="165"/>
      <c r="D158" s="168"/>
      <c r="E158" s="117"/>
      <c r="F158" s="80" t="s">
        <v>12</v>
      </c>
      <c r="G158" s="95">
        <f>需要05!G8</f>
        <v>0</v>
      </c>
      <c r="H158" s="65">
        <f>需要05!H8</f>
        <v>0</v>
      </c>
      <c r="I158" s="65">
        <f>需要05!I8</f>
        <v>0</v>
      </c>
      <c r="J158" s="65">
        <f>需要05!J8</f>
        <v>0</v>
      </c>
      <c r="K158" s="65">
        <f>需要05!K8</f>
        <v>0</v>
      </c>
      <c r="L158" s="65">
        <f>需要05!L8</f>
        <v>0</v>
      </c>
      <c r="M158" s="65">
        <f>需要05!M8</f>
        <v>0</v>
      </c>
      <c r="N158" s="65">
        <f>需要05!N8</f>
        <v>0</v>
      </c>
      <c r="O158" s="65">
        <f>需要05!O8</f>
        <v>0</v>
      </c>
      <c r="P158" s="65">
        <f>需要05!P8</f>
        <v>0</v>
      </c>
      <c r="Q158" s="65">
        <f>需要05!Q8</f>
        <v>0</v>
      </c>
      <c r="R158" s="64">
        <f>需要05!R8</f>
        <v>0</v>
      </c>
      <c r="S158" s="66">
        <f>需要05!S8</f>
        <v>0</v>
      </c>
    </row>
    <row r="159" spans="2:19">
      <c r="B159" s="161"/>
      <c r="C159" s="165"/>
      <c r="D159" s="168"/>
      <c r="E159" s="117"/>
      <c r="F159" s="80" t="s">
        <v>13</v>
      </c>
      <c r="G159" s="95">
        <f>需要05!G9</f>
        <v>168</v>
      </c>
      <c r="H159" s="65">
        <f>需要05!H9</f>
        <v>205</v>
      </c>
      <c r="I159" s="65">
        <f>需要05!I9</f>
        <v>202</v>
      </c>
      <c r="J159" s="65">
        <f>需要05!J9</f>
        <v>240</v>
      </c>
      <c r="K159" s="65">
        <f>需要05!K9</f>
        <v>182</v>
      </c>
      <c r="L159" s="65">
        <f>需要05!L9</f>
        <v>198</v>
      </c>
      <c r="M159" s="65">
        <f>需要05!M9</f>
        <v>230</v>
      </c>
      <c r="N159" s="65">
        <f>需要05!N9</f>
        <v>200</v>
      </c>
      <c r="O159" s="65">
        <f>需要05!O9</f>
        <v>200</v>
      </c>
      <c r="P159" s="65">
        <f>需要05!P9</f>
        <v>180</v>
      </c>
      <c r="Q159" s="65">
        <f>需要05!Q9</f>
        <v>180</v>
      </c>
      <c r="R159" s="64">
        <f>需要05!R9</f>
        <v>200</v>
      </c>
      <c r="S159" s="66">
        <f>需要05!S9</f>
        <v>2385</v>
      </c>
    </row>
    <row r="160" spans="2:19">
      <c r="B160" s="161"/>
      <c r="C160" s="165"/>
      <c r="D160" s="168"/>
      <c r="E160" s="118"/>
      <c r="F160" s="96" t="s">
        <v>2</v>
      </c>
      <c r="G160" s="97">
        <f>需要05!G10</f>
        <v>168</v>
      </c>
      <c r="H160" s="69">
        <f>需要05!H10</f>
        <v>205</v>
      </c>
      <c r="I160" s="69">
        <f>需要05!I10</f>
        <v>202</v>
      </c>
      <c r="J160" s="69">
        <f>需要05!J10</f>
        <v>240</v>
      </c>
      <c r="K160" s="69">
        <f>需要05!K10</f>
        <v>182</v>
      </c>
      <c r="L160" s="69">
        <f>需要05!L10</f>
        <v>198</v>
      </c>
      <c r="M160" s="69">
        <f>需要05!M10</f>
        <v>230</v>
      </c>
      <c r="N160" s="68">
        <f>需要05!N10</f>
        <v>200</v>
      </c>
      <c r="O160" s="69">
        <f>需要05!O10</f>
        <v>200</v>
      </c>
      <c r="P160" s="69">
        <f>需要05!P10</f>
        <v>180</v>
      </c>
      <c r="Q160" s="69">
        <f>需要05!Q10</f>
        <v>180</v>
      </c>
      <c r="R160" s="68">
        <f>需要05!R10</f>
        <v>200</v>
      </c>
      <c r="S160" s="70">
        <f>需要05!S10</f>
        <v>2385</v>
      </c>
    </row>
    <row r="161" spans="2:19">
      <c r="B161" s="161"/>
      <c r="C161" s="165"/>
      <c r="D161" s="168"/>
      <c r="E161" s="116" t="s">
        <v>16</v>
      </c>
      <c r="F161" s="79" t="s">
        <v>10</v>
      </c>
      <c r="G161" s="94">
        <f>需要05!G11</f>
        <v>0</v>
      </c>
      <c r="H161" s="56">
        <f>需要05!H11</f>
        <v>0</v>
      </c>
      <c r="I161" s="57">
        <f>需要05!I11</f>
        <v>0</v>
      </c>
      <c r="J161" s="57">
        <f>需要05!J11</f>
        <v>0</v>
      </c>
      <c r="K161" s="57">
        <f>需要05!K11</f>
        <v>0</v>
      </c>
      <c r="L161" s="57">
        <f>需要05!L11</f>
        <v>0</v>
      </c>
      <c r="M161" s="58">
        <f>需要05!M11</f>
        <v>0</v>
      </c>
      <c r="N161" s="58">
        <f>需要05!N11</f>
        <v>0</v>
      </c>
      <c r="O161" s="58">
        <f>需要05!O11</f>
        <v>0</v>
      </c>
      <c r="P161" s="58">
        <f>需要05!P11</f>
        <v>0</v>
      </c>
      <c r="Q161" s="58">
        <f>需要05!Q11</f>
        <v>0</v>
      </c>
      <c r="R161" s="59">
        <f>需要05!R11</f>
        <v>0</v>
      </c>
      <c r="S161" s="60">
        <f>需要05!S11</f>
        <v>0</v>
      </c>
    </row>
    <row r="162" spans="2:19">
      <c r="B162" s="161"/>
      <c r="C162" s="165"/>
      <c r="D162" s="168"/>
      <c r="E162" s="117"/>
      <c r="F162" s="80" t="s">
        <v>11</v>
      </c>
      <c r="G162" s="95">
        <f>需要05!G12</f>
        <v>0</v>
      </c>
      <c r="H162" s="65">
        <f>需要05!H12</f>
        <v>0</v>
      </c>
      <c r="I162" s="65">
        <f>需要05!I12</f>
        <v>0</v>
      </c>
      <c r="J162" s="65">
        <f>需要05!J12</f>
        <v>0</v>
      </c>
      <c r="K162" s="65">
        <f>需要05!K12</f>
        <v>0</v>
      </c>
      <c r="L162" s="65">
        <f>需要05!L12</f>
        <v>0</v>
      </c>
      <c r="M162" s="65">
        <f>需要05!M12</f>
        <v>0</v>
      </c>
      <c r="N162" s="65">
        <f>需要05!N12</f>
        <v>0</v>
      </c>
      <c r="O162" s="65">
        <f>需要05!O12</f>
        <v>0</v>
      </c>
      <c r="P162" s="65">
        <f>需要05!P12</f>
        <v>0</v>
      </c>
      <c r="Q162" s="65">
        <f>需要05!Q12</f>
        <v>0</v>
      </c>
      <c r="R162" s="64">
        <f>需要05!R12</f>
        <v>0</v>
      </c>
      <c r="S162" s="66">
        <f>需要05!S12</f>
        <v>0</v>
      </c>
    </row>
    <row r="163" spans="2:19">
      <c r="B163" s="161"/>
      <c r="C163" s="165"/>
      <c r="D163" s="168"/>
      <c r="E163" s="117"/>
      <c r="F163" s="80" t="s">
        <v>12</v>
      </c>
      <c r="G163" s="95">
        <f>需要05!G13</f>
        <v>0</v>
      </c>
      <c r="H163" s="65">
        <f>需要05!H13</f>
        <v>0</v>
      </c>
      <c r="I163" s="65">
        <f>需要05!I13</f>
        <v>0</v>
      </c>
      <c r="J163" s="65">
        <f>需要05!J13</f>
        <v>0</v>
      </c>
      <c r="K163" s="65">
        <f>需要05!K13</f>
        <v>0</v>
      </c>
      <c r="L163" s="65">
        <f>需要05!L13</f>
        <v>0</v>
      </c>
      <c r="M163" s="65">
        <f>需要05!M13</f>
        <v>0</v>
      </c>
      <c r="N163" s="65">
        <f>需要05!N13</f>
        <v>0</v>
      </c>
      <c r="O163" s="65">
        <f>需要05!O13</f>
        <v>0</v>
      </c>
      <c r="P163" s="65">
        <f>需要05!P13</f>
        <v>0</v>
      </c>
      <c r="Q163" s="65">
        <f>需要05!Q13</f>
        <v>0</v>
      </c>
      <c r="R163" s="64">
        <f>需要05!R13</f>
        <v>0</v>
      </c>
      <c r="S163" s="66">
        <f>需要05!S13</f>
        <v>0</v>
      </c>
    </row>
    <row r="164" spans="2:19">
      <c r="B164" s="161"/>
      <c r="C164" s="165"/>
      <c r="D164" s="168"/>
      <c r="E164" s="117"/>
      <c r="F164" s="80" t="s">
        <v>13</v>
      </c>
      <c r="G164" s="95">
        <f>需要05!G14</f>
        <v>0</v>
      </c>
      <c r="H164" s="65">
        <f>需要05!H14</f>
        <v>0</v>
      </c>
      <c r="I164" s="65">
        <f>需要05!I14</f>
        <v>0</v>
      </c>
      <c r="J164" s="65">
        <f>需要05!J14</f>
        <v>0</v>
      </c>
      <c r="K164" s="65">
        <f>需要05!K14</f>
        <v>0</v>
      </c>
      <c r="L164" s="65">
        <f>需要05!L14</f>
        <v>0</v>
      </c>
      <c r="M164" s="65">
        <f>需要05!M14</f>
        <v>0</v>
      </c>
      <c r="N164" s="65">
        <f>需要05!N14</f>
        <v>0</v>
      </c>
      <c r="O164" s="65">
        <f>需要05!O14</f>
        <v>0</v>
      </c>
      <c r="P164" s="65">
        <f>需要05!P14</f>
        <v>0</v>
      </c>
      <c r="Q164" s="65">
        <f>需要05!Q14</f>
        <v>0</v>
      </c>
      <c r="R164" s="64">
        <f>需要05!R14</f>
        <v>0</v>
      </c>
      <c r="S164" s="66">
        <f>需要05!S14</f>
        <v>0</v>
      </c>
    </row>
    <row r="165" spans="2:19">
      <c r="B165" s="161"/>
      <c r="C165" s="165"/>
      <c r="D165" s="168"/>
      <c r="E165" s="118"/>
      <c r="F165" s="96" t="s">
        <v>2</v>
      </c>
      <c r="G165" s="97">
        <f>需要05!G15</f>
        <v>0</v>
      </c>
      <c r="H165" s="69">
        <f>需要05!H15</f>
        <v>0</v>
      </c>
      <c r="I165" s="69">
        <f>需要05!I15</f>
        <v>0</v>
      </c>
      <c r="J165" s="69">
        <f>需要05!J15</f>
        <v>0</v>
      </c>
      <c r="K165" s="69">
        <f>需要05!K15</f>
        <v>0</v>
      </c>
      <c r="L165" s="69">
        <f>需要05!L15</f>
        <v>0</v>
      </c>
      <c r="M165" s="69">
        <f>需要05!M15</f>
        <v>0</v>
      </c>
      <c r="N165" s="68">
        <f>需要05!N15</f>
        <v>0</v>
      </c>
      <c r="O165" s="69">
        <f>需要05!O15</f>
        <v>0</v>
      </c>
      <c r="P165" s="69">
        <f>需要05!P15</f>
        <v>0</v>
      </c>
      <c r="Q165" s="69">
        <f>需要05!Q15</f>
        <v>0</v>
      </c>
      <c r="R165" s="68">
        <f>需要05!R15</f>
        <v>0</v>
      </c>
      <c r="S165" s="70">
        <f>需要05!S15</f>
        <v>0</v>
      </c>
    </row>
    <row r="166" spans="2:19">
      <c r="B166" s="161"/>
      <c r="C166" s="165"/>
      <c r="D166" s="168"/>
      <c r="E166" s="116" t="s">
        <v>17</v>
      </c>
      <c r="F166" s="79" t="s">
        <v>10</v>
      </c>
      <c r="G166" s="94">
        <f>需要05!G16</f>
        <v>0</v>
      </c>
      <c r="H166" s="56">
        <f>需要05!H16</f>
        <v>0</v>
      </c>
      <c r="I166" s="57">
        <f>需要05!I16</f>
        <v>0</v>
      </c>
      <c r="J166" s="57">
        <f>需要05!J16</f>
        <v>0</v>
      </c>
      <c r="K166" s="57">
        <f>需要05!K16</f>
        <v>0</v>
      </c>
      <c r="L166" s="57">
        <f>需要05!L16</f>
        <v>0</v>
      </c>
      <c r="M166" s="58">
        <f>需要05!M16</f>
        <v>0</v>
      </c>
      <c r="N166" s="58">
        <f>需要05!N16</f>
        <v>0</v>
      </c>
      <c r="O166" s="58">
        <f>需要05!O16</f>
        <v>0</v>
      </c>
      <c r="P166" s="58">
        <f>需要05!P16</f>
        <v>0</v>
      </c>
      <c r="Q166" s="58">
        <f>需要05!Q16</f>
        <v>0</v>
      </c>
      <c r="R166" s="59">
        <f>需要05!R16</f>
        <v>0</v>
      </c>
      <c r="S166" s="60">
        <f>需要05!S16</f>
        <v>0</v>
      </c>
    </row>
    <row r="167" spans="2:19">
      <c r="B167" s="161"/>
      <c r="C167" s="165"/>
      <c r="D167" s="168"/>
      <c r="E167" s="117"/>
      <c r="F167" s="80" t="s">
        <v>11</v>
      </c>
      <c r="G167" s="95">
        <f>需要05!G17</f>
        <v>0</v>
      </c>
      <c r="H167" s="65">
        <f>需要05!H17</f>
        <v>0</v>
      </c>
      <c r="I167" s="65">
        <f>需要05!I17</f>
        <v>0</v>
      </c>
      <c r="J167" s="65">
        <f>需要05!J17</f>
        <v>0</v>
      </c>
      <c r="K167" s="65">
        <f>需要05!K17</f>
        <v>0</v>
      </c>
      <c r="L167" s="65">
        <f>需要05!L17</f>
        <v>0</v>
      </c>
      <c r="M167" s="65">
        <f>需要05!M17</f>
        <v>0</v>
      </c>
      <c r="N167" s="65">
        <f>需要05!N17</f>
        <v>0</v>
      </c>
      <c r="O167" s="65">
        <f>需要05!O17</f>
        <v>0</v>
      </c>
      <c r="P167" s="65">
        <f>需要05!P17</f>
        <v>0</v>
      </c>
      <c r="Q167" s="65">
        <f>需要05!Q17</f>
        <v>0</v>
      </c>
      <c r="R167" s="64">
        <f>需要05!R17</f>
        <v>0</v>
      </c>
      <c r="S167" s="66">
        <f>需要05!S17</f>
        <v>0</v>
      </c>
    </row>
    <row r="168" spans="2:19">
      <c r="B168" s="161"/>
      <c r="C168" s="165"/>
      <c r="D168" s="168"/>
      <c r="E168" s="117"/>
      <c r="F168" s="80" t="s">
        <v>12</v>
      </c>
      <c r="G168" s="95">
        <f>需要05!G18</f>
        <v>0</v>
      </c>
      <c r="H168" s="65">
        <f>需要05!H18</f>
        <v>0</v>
      </c>
      <c r="I168" s="65">
        <f>需要05!I18</f>
        <v>0</v>
      </c>
      <c r="J168" s="65">
        <f>需要05!J18</f>
        <v>0</v>
      </c>
      <c r="K168" s="65">
        <f>需要05!K18</f>
        <v>0</v>
      </c>
      <c r="L168" s="65">
        <f>需要05!L18</f>
        <v>0</v>
      </c>
      <c r="M168" s="65">
        <f>需要05!M18</f>
        <v>0</v>
      </c>
      <c r="N168" s="65">
        <f>需要05!N18</f>
        <v>0</v>
      </c>
      <c r="O168" s="65">
        <f>需要05!O18</f>
        <v>0</v>
      </c>
      <c r="P168" s="65">
        <f>需要05!P18</f>
        <v>0</v>
      </c>
      <c r="Q168" s="65">
        <f>需要05!Q18</f>
        <v>0</v>
      </c>
      <c r="R168" s="64">
        <f>需要05!R18</f>
        <v>0</v>
      </c>
      <c r="S168" s="66">
        <f>需要05!S18</f>
        <v>0</v>
      </c>
    </row>
    <row r="169" spans="2:19">
      <c r="B169" s="161"/>
      <c r="C169" s="165"/>
      <c r="D169" s="168"/>
      <c r="E169" s="117"/>
      <c r="F169" s="80" t="s">
        <v>13</v>
      </c>
      <c r="G169" s="95">
        <f>需要05!G19</f>
        <v>0</v>
      </c>
      <c r="H169" s="65">
        <f>需要05!H19</f>
        <v>0</v>
      </c>
      <c r="I169" s="65">
        <f>需要05!I19</f>
        <v>0</v>
      </c>
      <c r="J169" s="65">
        <f>需要05!J19</f>
        <v>0</v>
      </c>
      <c r="K169" s="65">
        <f>需要05!K19</f>
        <v>0</v>
      </c>
      <c r="L169" s="65">
        <f>需要05!L19</f>
        <v>0</v>
      </c>
      <c r="M169" s="65">
        <f>需要05!M19</f>
        <v>0</v>
      </c>
      <c r="N169" s="65">
        <f>需要05!N19</f>
        <v>0</v>
      </c>
      <c r="O169" s="65">
        <f>需要05!O19</f>
        <v>0</v>
      </c>
      <c r="P169" s="65">
        <f>需要05!P19</f>
        <v>0</v>
      </c>
      <c r="Q169" s="65">
        <f>需要05!Q19</f>
        <v>0</v>
      </c>
      <c r="R169" s="64">
        <f>需要05!R19</f>
        <v>0</v>
      </c>
      <c r="S169" s="66">
        <f>需要05!S19</f>
        <v>0</v>
      </c>
    </row>
    <row r="170" spans="2:19">
      <c r="B170" s="161"/>
      <c r="C170" s="165"/>
      <c r="D170" s="168"/>
      <c r="E170" s="118"/>
      <c r="F170" s="96" t="s">
        <v>2</v>
      </c>
      <c r="G170" s="97">
        <f>需要05!G20</f>
        <v>0</v>
      </c>
      <c r="H170" s="69">
        <f>需要05!H20</f>
        <v>0</v>
      </c>
      <c r="I170" s="69">
        <f>需要05!I20</f>
        <v>0</v>
      </c>
      <c r="J170" s="69">
        <f>需要05!J20</f>
        <v>0</v>
      </c>
      <c r="K170" s="69">
        <f>需要05!K20</f>
        <v>0</v>
      </c>
      <c r="L170" s="69">
        <f>需要05!L20</f>
        <v>0</v>
      </c>
      <c r="M170" s="69">
        <f>需要05!M20</f>
        <v>0</v>
      </c>
      <c r="N170" s="68">
        <f>需要05!N20</f>
        <v>0</v>
      </c>
      <c r="O170" s="69">
        <f>需要05!O20</f>
        <v>0</v>
      </c>
      <c r="P170" s="69">
        <f>需要05!P20</f>
        <v>0</v>
      </c>
      <c r="Q170" s="69">
        <f>需要05!Q20</f>
        <v>0</v>
      </c>
      <c r="R170" s="68">
        <f>需要05!R20</f>
        <v>0</v>
      </c>
      <c r="S170" s="70">
        <f>需要05!S20</f>
        <v>0</v>
      </c>
    </row>
    <row r="171" spans="2:19">
      <c r="B171" s="161"/>
      <c r="C171" s="165"/>
      <c r="D171" s="168"/>
      <c r="E171" s="119" t="s">
        <v>18</v>
      </c>
      <c r="F171" s="79" t="s">
        <v>10</v>
      </c>
      <c r="G171" s="94">
        <f>需要05!G21</f>
        <v>0</v>
      </c>
      <c r="H171" s="56">
        <f>需要05!H21</f>
        <v>0</v>
      </c>
      <c r="I171" s="57">
        <f>需要05!I21</f>
        <v>0</v>
      </c>
      <c r="J171" s="57">
        <f>需要05!J21</f>
        <v>0</v>
      </c>
      <c r="K171" s="57">
        <f>需要05!K21</f>
        <v>0</v>
      </c>
      <c r="L171" s="57">
        <f>需要05!L21</f>
        <v>0</v>
      </c>
      <c r="M171" s="58">
        <f>需要05!M21</f>
        <v>0</v>
      </c>
      <c r="N171" s="58">
        <f>需要05!N21</f>
        <v>0</v>
      </c>
      <c r="O171" s="58">
        <f>需要05!O21</f>
        <v>0</v>
      </c>
      <c r="P171" s="58">
        <f>需要05!P21</f>
        <v>0</v>
      </c>
      <c r="Q171" s="58">
        <f>需要05!Q21</f>
        <v>0</v>
      </c>
      <c r="R171" s="59">
        <f>需要05!R21</f>
        <v>0</v>
      </c>
      <c r="S171" s="60">
        <f>需要05!S21</f>
        <v>0</v>
      </c>
    </row>
    <row r="172" spans="2:19">
      <c r="B172" s="161"/>
      <c r="C172" s="165"/>
      <c r="D172" s="168"/>
      <c r="E172" s="117"/>
      <c r="F172" s="80" t="s">
        <v>11</v>
      </c>
      <c r="G172" s="95">
        <f>需要05!G22</f>
        <v>0</v>
      </c>
      <c r="H172" s="65">
        <f>需要05!H22</f>
        <v>0</v>
      </c>
      <c r="I172" s="65">
        <f>需要05!I22</f>
        <v>0</v>
      </c>
      <c r="J172" s="65">
        <f>需要05!J22</f>
        <v>0</v>
      </c>
      <c r="K172" s="65">
        <f>需要05!K22</f>
        <v>0</v>
      </c>
      <c r="L172" s="65">
        <f>需要05!L22</f>
        <v>0</v>
      </c>
      <c r="M172" s="65">
        <f>需要05!M22</f>
        <v>0</v>
      </c>
      <c r="N172" s="65">
        <f>需要05!N22</f>
        <v>0</v>
      </c>
      <c r="O172" s="65">
        <f>需要05!O22</f>
        <v>0</v>
      </c>
      <c r="P172" s="65">
        <f>需要05!P22</f>
        <v>0</v>
      </c>
      <c r="Q172" s="65">
        <f>需要05!Q22</f>
        <v>0</v>
      </c>
      <c r="R172" s="64">
        <f>需要05!R22</f>
        <v>0</v>
      </c>
      <c r="S172" s="66">
        <f>需要05!S22</f>
        <v>0</v>
      </c>
    </row>
    <row r="173" spans="2:19">
      <c r="B173" s="161"/>
      <c r="C173" s="165"/>
      <c r="D173" s="168"/>
      <c r="E173" s="117"/>
      <c r="F173" s="80" t="s">
        <v>12</v>
      </c>
      <c r="G173" s="95">
        <f>需要05!G23</f>
        <v>0</v>
      </c>
      <c r="H173" s="65">
        <f>需要05!H23</f>
        <v>0</v>
      </c>
      <c r="I173" s="65">
        <f>需要05!I23</f>
        <v>0</v>
      </c>
      <c r="J173" s="65">
        <f>需要05!J23</f>
        <v>0</v>
      </c>
      <c r="K173" s="65">
        <f>需要05!K23</f>
        <v>0</v>
      </c>
      <c r="L173" s="65">
        <f>需要05!L23</f>
        <v>0</v>
      </c>
      <c r="M173" s="65">
        <f>需要05!M23</f>
        <v>0</v>
      </c>
      <c r="N173" s="65">
        <f>需要05!N23</f>
        <v>0</v>
      </c>
      <c r="O173" s="65">
        <f>需要05!O23</f>
        <v>0</v>
      </c>
      <c r="P173" s="65">
        <f>需要05!P23</f>
        <v>0</v>
      </c>
      <c r="Q173" s="65">
        <f>需要05!Q23</f>
        <v>0</v>
      </c>
      <c r="R173" s="64">
        <f>需要05!R23</f>
        <v>0</v>
      </c>
      <c r="S173" s="66">
        <f>需要05!S23</f>
        <v>0</v>
      </c>
    </row>
    <row r="174" spans="2:19">
      <c r="B174" s="161"/>
      <c r="C174" s="165"/>
      <c r="D174" s="168"/>
      <c r="E174" s="117"/>
      <c r="F174" s="80" t="s">
        <v>13</v>
      </c>
      <c r="G174" s="95">
        <f>需要05!G24</f>
        <v>0</v>
      </c>
      <c r="H174" s="65">
        <f>需要05!H24</f>
        <v>0</v>
      </c>
      <c r="I174" s="65">
        <f>需要05!I24</f>
        <v>0</v>
      </c>
      <c r="J174" s="65">
        <f>需要05!J24</f>
        <v>0</v>
      </c>
      <c r="K174" s="65">
        <f>需要05!K24</f>
        <v>0</v>
      </c>
      <c r="L174" s="65">
        <f>需要05!L24</f>
        <v>0</v>
      </c>
      <c r="M174" s="65">
        <f>需要05!M24</f>
        <v>0</v>
      </c>
      <c r="N174" s="65">
        <f>需要05!N24</f>
        <v>0</v>
      </c>
      <c r="O174" s="65">
        <f>需要05!O24</f>
        <v>0</v>
      </c>
      <c r="P174" s="65">
        <f>需要05!P24</f>
        <v>0</v>
      </c>
      <c r="Q174" s="65">
        <f>需要05!Q24</f>
        <v>0</v>
      </c>
      <c r="R174" s="64">
        <f>需要05!R24</f>
        <v>0</v>
      </c>
      <c r="S174" s="66">
        <f>需要05!S24</f>
        <v>0</v>
      </c>
    </row>
    <row r="175" spans="2:19">
      <c r="B175" s="161"/>
      <c r="C175" s="165"/>
      <c r="D175" s="168"/>
      <c r="E175" s="118"/>
      <c r="F175" s="96" t="s">
        <v>2</v>
      </c>
      <c r="G175" s="97">
        <f>需要05!G25</f>
        <v>0</v>
      </c>
      <c r="H175" s="69">
        <f>需要05!H25</f>
        <v>0</v>
      </c>
      <c r="I175" s="69">
        <f>需要05!I25</f>
        <v>0</v>
      </c>
      <c r="J175" s="69">
        <f>需要05!J25</f>
        <v>0</v>
      </c>
      <c r="K175" s="69">
        <f>需要05!K25</f>
        <v>0</v>
      </c>
      <c r="L175" s="69">
        <f>需要05!L25</f>
        <v>0</v>
      </c>
      <c r="M175" s="69">
        <f>需要05!M25</f>
        <v>0</v>
      </c>
      <c r="N175" s="68">
        <f>需要05!N25</f>
        <v>0</v>
      </c>
      <c r="O175" s="69">
        <f>需要05!O25</f>
        <v>0</v>
      </c>
      <c r="P175" s="69">
        <f>需要05!P25</f>
        <v>0</v>
      </c>
      <c r="Q175" s="69">
        <f>需要05!Q25</f>
        <v>0</v>
      </c>
      <c r="R175" s="68">
        <f>需要05!R25</f>
        <v>0</v>
      </c>
      <c r="S175" s="70">
        <f>需要05!S25</f>
        <v>0</v>
      </c>
    </row>
    <row r="176" spans="2:19">
      <c r="B176" s="161"/>
      <c r="C176" s="165"/>
      <c r="D176" s="168"/>
      <c r="E176" s="116" t="s">
        <v>19</v>
      </c>
      <c r="F176" s="79" t="s">
        <v>10</v>
      </c>
      <c r="G176" s="94">
        <f>需要05!G26</f>
        <v>0</v>
      </c>
      <c r="H176" s="56">
        <f>需要05!H26</f>
        <v>0</v>
      </c>
      <c r="I176" s="57">
        <f>需要05!I26</f>
        <v>0</v>
      </c>
      <c r="J176" s="57">
        <f>需要05!J26</f>
        <v>0</v>
      </c>
      <c r="K176" s="57">
        <f>需要05!K26</f>
        <v>0</v>
      </c>
      <c r="L176" s="57">
        <f>需要05!L26</f>
        <v>0</v>
      </c>
      <c r="M176" s="58">
        <f>需要05!M26</f>
        <v>0</v>
      </c>
      <c r="N176" s="58">
        <f>需要05!N26</f>
        <v>0</v>
      </c>
      <c r="O176" s="58">
        <f>需要05!O26</f>
        <v>0</v>
      </c>
      <c r="P176" s="58">
        <f>需要05!P26</f>
        <v>0</v>
      </c>
      <c r="Q176" s="58">
        <f>需要05!Q26</f>
        <v>0</v>
      </c>
      <c r="R176" s="59">
        <f>需要05!R26</f>
        <v>0</v>
      </c>
      <c r="S176" s="60">
        <f>需要05!S26</f>
        <v>0</v>
      </c>
    </row>
    <row r="177" spans="2:19">
      <c r="B177" s="161"/>
      <c r="C177" s="165"/>
      <c r="D177" s="168"/>
      <c r="E177" s="117"/>
      <c r="F177" s="80" t="s">
        <v>11</v>
      </c>
      <c r="G177" s="95">
        <f>需要05!G27</f>
        <v>0</v>
      </c>
      <c r="H177" s="65">
        <f>需要05!H27</f>
        <v>0</v>
      </c>
      <c r="I177" s="65">
        <f>需要05!I27</f>
        <v>0</v>
      </c>
      <c r="J177" s="65">
        <f>需要05!J27</f>
        <v>0</v>
      </c>
      <c r="K177" s="65">
        <f>需要05!K27</f>
        <v>0</v>
      </c>
      <c r="L177" s="65">
        <f>需要05!L27</f>
        <v>0</v>
      </c>
      <c r="M177" s="65">
        <f>需要05!M27</f>
        <v>0</v>
      </c>
      <c r="N177" s="65">
        <f>需要05!N27</f>
        <v>0</v>
      </c>
      <c r="O177" s="65">
        <f>需要05!O27</f>
        <v>0</v>
      </c>
      <c r="P177" s="65">
        <f>需要05!P27</f>
        <v>0</v>
      </c>
      <c r="Q177" s="65">
        <f>需要05!Q27</f>
        <v>0</v>
      </c>
      <c r="R177" s="64">
        <f>需要05!R27</f>
        <v>0</v>
      </c>
      <c r="S177" s="66">
        <f>需要05!S27</f>
        <v>0</v>
      </c>
    </row>
    <row r="178" spans="2:19">
      <c r="B178" s="161"/>
      <c r="C178" s="165"/>
      <c r="D178" s="168"/>
      <c r="E178" s="117"/>
      <c r="F178" s="80" t="s">
        <v>12</v>
      </c>
      <c r="G178" s="95">
        <f>需要05!G28</f>
        <v>0</v>
      </c>
      <c r="H178" s="65">
        <f>需要05!H28</f>
        <v>0</v>
      </c>
      <c r="I178" s="65">
        <f>需要05!I28</f>
        <v>0</v>
      </c>
      <c r="J178" s="65">
        <f>需要05!J28</f>
        <v>0</v>
      </c>
      <c r="K178" s="65">
        <f>需要05!K28</f>
        <v>0</v>
      </c>
      <c r="L178" s="65">
        <f>需要05!L28</f>
        <v>0</v>
      </c>
      <c r="M178" s="65">
        <f>需要05!M28</f>
        <v>0</v>
      </c>
      <c r="N178" s="65">
        <f>需要05!N28</f>
        <v>0</v>
      </c>
      <c r="O178" s="65">
        <f>需要05!O28</f>
        <v>0</v>
      </c>
      <c r="P178" s="65">
        <f>需要05!P28</f>
        <v>0</v>
      </c>
      <c r="Q178" s="65">
        <f>需要05!Q28</f>
        <v>0</v>
      </c>
      <c r="R178" s="64">
        <f>需要05!R28</f>
        <v>0</v>
      </c>
      <c r="S178" s="66">
        <f>需要05!S28</f>
        <v>0</v>
      </c>
    </row>
    <row r="179" spans="2:19">
      <c r="B179" s="161"/>
      <c r="C179" s="165"/>
      <c r="D179" s="168"/>
      <c r="E179" s="117"/>
      <c r="F179" s="80" t="s">
        <v>13</v>
      </c>
      <c r="G179" s="95">
        <f>需要05!G29</f>
        <v>0</v>
      </c>
      <c r="H179" s="65">
        <f>需要05!H29</f>
        <v>0</v>
      </c>
      <c r="I179" s="65">
        <f>需要05!I29</f>
        <v>0</v>
      </c>
      <c r="J179" s="65">
        <f>需要05!J29</f>
        <v>0</v>
      </c>
      <c r="K179" s="65">
        <f>需要05!K29</f>
        <v>0</v>
      </c>
      <c r="L179" s="65">
        <f>需要05!L29</f>
        <v>0</v>
      </c>
      <c r="M179" s="65">
        <f>需要05!M29</f>
        <v>0</v>
      </c>
      <c r="N179" s="65">
        <f>需要05!N29</f>
        <v>0</v>
      </c>
      <c r="O179" s="65">
        <f>需要05!O29</f>
        <v>0</v>
      </c>
      <c r="P179" s="65">
        <f>需要05!P29</f>
        <v>0</v>
      </c>
      <c r="Q179" s="65">
        <f>需要05!Q29</f>
        <v>0</v>
      </c>
      <c r="R179" s="64">
        <f>需要05!R29</f>
        <v>0</v>
      </c>
      <c r="S179" s="66">
        <f>需要05!S29</f>
        <v>0</v>
      </c>
    </row>
    <row r="180" spans="2:19">
      <c r="B180" s="161"/>
      <c r="C180" s="165"/>
      <c r="D180" s="168"/>
      <c r="E180" s="118"/>
      <c r="F180" s="96" t="s">
        <v>2</v>
      </c>
      <c r="G180" s="97">
        <f>需要05!G30</f>
        <v>0</v>
      </c>
      <c r="H180" s="69">
        <f>需要05!H30</f>
        <v>0</v>
      </c>
      <c r="I180" s="69">
        <f>需要05!I30</f>
        <v>0</v>
      </c>
      <c r="J180" s="69">
        <f>需要05!J30</f>
        <v>0</v>
      </c>
      <c r="K180" s="69">
        <f>需要05!K30</f>
        <v>0</v>
      </c>
      <c r="L180" s="69">
        <f>需要05!L30</f>
        <v>0</v>
      </c>
      <c r="M180" s="69">
        <f>需要05!M30</f>
        <v>0</v>
      </c>
      <c r="N180" s="68">
        <f>需要05!N30</f>
        <v>0</v>
      </c>
      <c r="O180" s="69">
        <f>需要05!O30</f>
        <v>0</v>
      </c>
      <c r="P180" s="69">
        <f>需要05!P30</f>
        <v>0</v>
      </c>
      <c r="Q180" s="69">
        <f>需要05!Q30</f>
        <v>0</v>
      </c>
      <c r="R180" s="68">
        <f>需要05!R30</f>
        <v>0</v>
      </c>
      <c r="S180" s="70">
        <f>需要05!S30</f>
        <v>0</v>
      </c>
    </row>
    <row r="181" spans="2:19">
      <c r="B181" s="161"/>
      <c r="C181" s="165"/>
      <c r="D181" s="168"/>
      <c r="E181" s="116" t="s">
        <v>3</v>
      </c>
      <c r="F181" s="79" t="s">
        <v>10</v>
      </c>
      <c r="G181" s="94">
        <f>需要05!G31</f>
        <v>0</v>
      </c>
      <c r="H181" s="56">
        <f>需要05!H31</f>
        <v>0</v>
      </c>
      <c r="I181" s="57">
        <f>需要05!I31</f>
        <v>0</v>
      </c>
      <c r="J181" s="57">
        <f>需要05!J31</f>
        <v>0</v>
      </c>
      <c r="K181" s="57">
        <f>需要05!K31</f>
        <v>0</v>
      </c>
      <c r="L181" s="57">
        <f>需要05!L31</f>
        <v>0</v>
      </c>
      <c r="M181" s="58">
        <f>需要05!M31</f>
        <v>0</v>
      </c>
      <c r="N181" s="58">
        <f>需要05!N31</f>
        <v>0</v>
      </c>
      <c r="O181" s="58">
        <f>需要05!O31</f>
        <v>0</v>
      </c>
      <c r="P181" s="58">
        <f>需要05!P31</f>
        <v>0</v>
      </c>
      <c r="Q181" s="58">
        <f>需要05!Q31</f>
        <v>0</v>
      </c>
      <c r="R181" s="59">
        <f>需要05!R31</f>
        <v>0</v>
      </c>
      <c r="S181" s="60">
        <f>需要05!S31</f>
        <v>0</v>
      </c>
    </row>
    <row r="182" spans="2:19">
      <c r="B182" s="161"/>
      <c r="C182" s="165"/>
      <c r="D182" s="168"/>
      <c r="E182" s="117"/>
      <c r="F182" s="80" t="s">
        <v>11</v>
      </c>
      <c r="G182" s="95">
        <f>需要05!G32</f>
        <v>0</v>
      </c>
      <c r="H182" s="65">
        <f>需要05!H32</f>
        <v>0</v>
      </c>
      <c r="I182" s="65">
        <f>需要05!I32</f>
        <v>0</v>
      </c>
      <c r="J182" s="65">
        <f>需要05!J32</f>
        <v>0</v>
      </c>
      <c r="K182" s="65">
        <f>需要05!K32</f>
        <v>0</v>
      </c>
      <c r="L182" s="65">
        <f>需要05!L32</f>
        <v>0</v>
      </c>
      <c r="M182" s="65">
        <f>需要05!M32</f>
        <v>0</v>
      </c>
      <c r="N182" s="65">
        <f>需要05!N32</f>
        <v>0</v>
      </c>
      <c r="O182" s="65">
        <f>需要05!O32</f>
        <v>0</v>
      </c>
      <c r="P182" s="65">
        <f>需要05!P32</f>
        <v>0</v>
      </c>
      <c r="Q182" s="65">
        <f>需要05!Q32</f>
        <v>0</v>
      </c>
      <c r="R182" s="64">
        <f>需要05!R32</f>
        <v>0</v>
      </c>
      <c r="S182" s="66">
        <f>需要05!S32</f>
        <v>0</v>
      </c>
    </row>
    <row r="183" spans="2:19">
      <c r="B183" s="161"/>
      <c r="C183" s="165"/>
      <c r="D183" s="168"/>
      <c r="E183" s="117"/>
      <c r="F183" s="80" t="s">
        <v>12</v>
      </c>
      <c r="G183" s="95">
        <f>需要05!G33</f>
        <v>0</v>
      </c>
      <c r="H183" s="65">
        <f>需要05!H33</f>
        <v>0</v>
      </c>
      <c r="I183" s="65">
        <f>需要05!I33</f>
        <v>0</v>
      </c>
      <c r="J183" s="65">
        <f>需要05!J33</f>
        <v>0</v>
      </c>
      <c r="K183" s="65">
        <f>需要05!K33</f>
        <v>0</v>
      </c>
      <c r="L183" s="65">
        <f>需要05!L33</f>
        <v>0</v>
      </c>
      <c r="M183" s="65">
        <f>需要05!M33</f>
        <v>0</v>
      </c>
      <c r="N183" s="65">
        <f>需要05!N33</f>
        <v>0</v>
      </c>
      <c r="O183" s="65">
        <f>需要05!O33</f>
        <v>0</v>
      </c>
      <c r="P183" s="65">
        <f>需要05!P33</f>
        <v>0</v>
      </c>
      <c r="Q183" s="65">
        <f>需要05!Q33</f>
        <v>0</v>
      </c>
      <c r="R183" s="64">
        <f>需要05!R33</f>
        <v>0</v>
      </c>
      <c r="S183" s="66">
        <f>需要05!S33</f>
        <v>0</v>
      </c>
    </row>
    <row r="184" spans="2:19">
      <c r="B184" s="161"/>
      <c r="C184" s="165"/>
      <c r="D184" s="168"/>
      <c r="E184" s="117"/>
      <c r="F184" s="80" t="s">
        <v>13</v>
      </c>
      <c r="G184" s="95">
        <f>需要05!G34</f>
        <v>168</v>
      </c>
      <c r="H184" s="65">
        <f>需要05!H34</f>
        <v>205</v>
      </c>
      <c r="I184" s="65">
        <f>需要05!I34</f>
        <v>202</v>
      </c>
      <c r="J184" s="65">
        <f>需要05!J34</f>
        <v>240</v>
      </c>
      <c r="K184" s="65">
        <f>需要05!K34</f>
        <v>182</v>
      </c>
      <c r="L184" s="65">
        <f>需要05!L34</f>
        <v>198</v>
      </c>
      <c r="M184" s="65">
        <f>需要05!M34</f>
        <v>230</v>
      </c>
      <c r="N184" s="65">
        <f>需要05!N34</f>
        <v>200</v>
      </c>
      <c r="O184" s="65">
        <f>需要05!O34</f>
        <v>200</v>
      </c>
      <c r="P184" s="65">
        <f>需要05!P34</f>
        <v>180</v>
      </c>
      <c r="Q184" s="65">
        <f>需要05!Q34</f>
        <v>180</v>
      </c>
      <c r="R184" s="64">
        <f>需要05!R34</f>
        <v>200</v>
      </c>
      <c r="S184" s="66">
        <f>需要05!S34</f>
        <v>2385</v>
      </c>
    </row>
    <row r="185" spans="2:19">
      <c r="B185" s="162"/>
      <c r="C185" s="166"/>
      <c r="D185" s="169"/>
      <c r="E185" s="118"/>
      <c r="F185" s="96" t="s">
        <v>2</v>
      </c>
      <c r="G185" s="97">
        <f>需要05!G35</f>
        <v>168</v>
      </c>
      <c r="H185" s="69">
        <f>需要05!H35</f>
        <v>205</v>
      </c>
      <c r="I185" s="69">
        <f>需要05!I35</f>
        <v>202</v>
      </c>
      <c r="J185" s="69">
        <f>需要05!J35</f>
        <v>240</v>
      </c>
      <c r="K185" s="69">
        <f>需要05!K35</f>
        <v>182</v>
      </c>
      <c r="L185" s="69">
        <f>需要05!L35</f>
        <v>198</v>
      </c>
      <c r="M185" s="69">
        <f>需要05!M35</f>
        <v>230</v>
      </c>
      <c r="N185" s="68">
        <f>需要05!N35</f>
        <v>200</v>
      </c>
      <c r="O185" s="69">
        <f>需要05!O35</f>
        <v>200</v>
      </c>
      <c r="P185" s="69">
        <f>需要05!P35</f>
        <v>180</v>
      </c>
      <c r="Q185" s="69">
        <f>需要05!Q35</f>
        <v>180</v>
      </c>
      <c r="R185" s="68">
        <f>需要05!R35</f>
        <v>200</v>
      </c>
      <c r="S185" s="70">
        <f>需要05!S35</f>
        <v>2385</v>
      </c>
    </row>
    <row r="186" spans="2:19" ht="13.2" customHeight="1">
      <c r="B186" s="163">
        <f>需要06!$B$6</f>
        <v>6</v>
      </c>
      <c r="C186" s="164" t="str">
        <f>需要06!$C$6</f>
        <v>η商事</v>
      </c>
      <c r="D186" s="167" t="str">
        <f>需要06!$D$6</f>
        <v>輸出</v>
      </c>
      <c r="E186" s="116" t="s">
        <v>15</v>
      </c>
      <c r="F186" s="79" t="s">
        <v>10</v>
      </c>
      <c r="G186" s="94">
        <f>需要06!G6</f>
        <v>0</v>
      </c>
      <c r="H186" s="56">
        <f>需要06!H6</f>
        <v>0</v>
      </c>
      <c r="I186" s="57">
        <f>需要06!I6</f>
        <v>0</v>
      </c>
      <c r="J186" s="57">
        <f>需要06!J6</f>
        <v>0</v>
      </c>
      <c r="K186" s="57">
        <f>需要06!K6</f>
        <v>0</v>
      </c>
      <c r="L186" s="57">
        <f>需要06!L6</f>
        <v>0</v>
      </c>
      <c r="M186" s="58">
        <f>需要06!M6</f>
        <v>0</v>
      </c>
      <c r="N186" s="58">
        <f>需要06!N6</f>
        <v>0</v>
      </c>
      <c r="O186" s="58">
        <f>需要06!O6</f>
        <v>0</v>
      </c>
      <c r="P186" s="58">
        <f>需要06!P6</f>
        <v>0</v>
      </c>
      <c r="Q186" s="58">
        <f>需要06!Q6</f>
        <v>0</v>
      </c>
      <c r="R186" s="59">
        <f>需要06!R6</f>
        <v>0</v>
      </c>
      <c r="S186" s="60">
        <f>需要06!S6</f>
        <v>0</v>
      </c>
    </row>
    <row r="187" spans="2:19">
      <c r="B187" s="161"/>
      <c r="C187" s="165"/>
      <c r="D187" s="168"/>
      <c r="E187" s="117"/>
      <c r="F187" s="80" t="s">
        <v>11</v>
      </c>
      <c r="G187" s="95">
        <f>需要06!G7</f>
        <v>0</v>
      </c>
      <c r="H187" s="65">
        <f>需要06!H7</f>
        <v>0</v>
      </c>
      <c r="I187" s="65">
        <f>需要06!I7</f>
        <v>0</v>
      </c>
      <c r="J187" s="65">
        <f>需要06!J7</f>
        <v>0</v>
      </c>
      <c r="K187" s="65">
        <f>需要06!K7</f>
        <v>0</v>
      </c>
      <c r="L187" s="65">
        <f>需要06!L7</f>
        <v>0</v>
      </c>
      <c r="M187" s="65">
        <f>需要06!M7</f>
        <v>0</v>
      </c>
      <c r="N187" s="65">
        <f>需要06!N7</f>
        <v>0</v>
      </c>
      <c r="O187" s="65">
        <f>需要06!O7</f>
        <v>0</v>
      </c>
      <c r="P187" s="65">
        <f>需要06!P7</f>
        <v>0</v>
      </c>
      <c r="Q187" s="65">
        <f>需要06!Q7</f>
        <v>0</v>
      </c>
      <c r="R187" s="64">
        <f>需要06!R7</f>
        <v>0</v>
      </c>
      <c r="S187" s="66">
        <f>需要06!S7</f>
        <v>0</v>
      </c>
    </row>
    <row r="188" spans="2:19">
      <c r="B188" s="161"/>
      <c r="C188" s="165"/>
      <c r="D188" s="168"/>
      <c r="E188" s="117"/>
      <c r="F188" s="80" t="s">
        <v>12</v>
      </c>
      <c r="G188" s="95">
        <f>需要06!G8</f>
        <v>168</v>
      </c>
      <c r="H188" s="65">
        <f>需要06!H8</f>
        <v>205</v>
      </c>
      <c r="I188" s="65">
        <f>需要06!I8</f>
        <v>202</v>
      </c>
      <c r="J188" s="65">
        <f>需要06!J8</f>
        <v>240</v>
      </c>
      <c r="K188" s="65">
        <f>需要06!K8</f>
        <v>182</v>
      </c>
      <c r="L188" s="65">
        <f>需要06!L8</f>
        <v>198</v>
      </c>
      <c r="M188" s="65">
        <f>需要06!M8</f>
        <v>230</v>
      </c>
      <c r="N188" s="65">
        <f>需要06!N8</f>
        <v>200</v>
      </c>
      <c r="O188" s="65">
        <f>需要06!O8</f>
        <v>200</v>
      </c>
      <c r="P188" s="65">
        <f>需要06!P8</f>
        <v>180</v>
      </c>
      <c r="Q188" s="65">
        <f>需要06!Q8</f>
        <v>180</v>
      </c>
      <c r="R188" s="64">
        <f>需要06!R8</f>
        <v>200</v>
      </c>
      <c r="S188" s="66">
        <f>需要06!S8</f>
        <v>2385</v>
      </c>
    </row>
    <row r="189" spans="2:19">
      <c r="B189" s="161"/>
      <c r="C189" s="165"/>
      <c r="D189" s="168"/>
      <c r="E189" s="117"/>
      <c r="F189" s="80" t="s">
        <v>13</v>
      </c>
      <c r="G189" s="95">
        <f>需要06!G9</f>
        <v>0</v>
      </c>
      <c r="H189" s="65">
        <f>需要06!H9</f>
        <v>0</v>
      </c>
      <c r="I189" s="65">
        <f>需要06!I9</f>
        <v>0</v>
      </c>
      <c r="J189" s="65">
        <f>需要06!J9</f>
        <v>0</v>
      </c>
      <c r="K189" s="65">
        <f>需要06!K9</f>
        <v>0</v>
      </c>
      <c r="L189" s="65">
        <f>需要06!L9</f>
        <v>0</v>
      </c>
      <c r="M189" s="65">
        <f>需要06!M9</f>
        <v>0</v>
      </c>
      <c r="N189" s="65">
        <f>需要06!N9</f>
        <v>0</v>
      </c>
      <c r="O189" s="65">
        <f>需要06!O9</f>
        <v>0</v>
      </c>
      <c r="P189" s="65">
        <f>需要06!P9</f>
        <v>0</v>
      </c>
      <c r="Q189" s="65">
        <f>需要06!Q9</f>
        <v>0</v>
      </c>
      <c r="R189" s="64">
        <f>需要06!R9</f>
        <v>0</v>
      </c>
      <c r="S189" s="66">
        <f>需要06!S9</f>
        <v>0</v>
      </c>
    </row>
    <row r="190" spans="2:19">
      <c r="B190" s="161"/>
      <c r="C190" s="165"/>
      <c r="D190" s="168"/>
      <c r="E190" s="118"/>
      <c r="F190" s="96" t="s">
        <v>2</v>
      </c>
      <c r="G190" s="97">
        <f>需要06!G10</f>
        <v>168</v>
      </c>
      <c r="H190" s="69">
        <f>需要06!H10</f>
        <v>205</v>
      </c>
      <c r="I190" s="69">
        <f>需要06!I10</f>
        <v>202</v>
      </c>
      <c r="J190" s="69">
        <f>需要06!J10</f>
        <v>240</v>
      </c>
      <c r="K190" s="69">
        <f>需要06!K10</f>
        <v>182</v>
      </c>
      <c r="L190" s="69">
        <f>需要06!L10</f>
        <v>198</v>
      </c>
      <c r="M190" s="69">
        <f>需要06!M10</f>
        <v>230</v>
      </c>
      <c r="N190" s="68">
        <f>需要06!N10</f>
        <v>200</v>
      </c>
      <c r="O190" s="69">
        <f>需要06!O10</f>
        <v>200</v>
      </c>
      <c r="P190" s="69">
        <f>需要06!P10</f>
        <v>180</v>
      </c>
      <c r="Q190" s="69">
        <f>需要06!Q10</f>
        <v>180</v>
      </c>
      <c r="R190" s="68">
        <f>需要06!R10</f>
        <v>200</v>
      </c>
      <c r="S190" s="70">
        <f>需要06!S10</f>
        <v>2385</v>
      </c>
    </row>
    <row r="191" spans="2:19">
      <c r="B191" s="161"/>
      <c r="C191" s="165"/>
      <c r="D191" s="168"/>
      <c r="E191" s="116" t="s">
        <v>16</v>
      </c>
      <c r="F191" s="79" t="s">
        <v>10</v>
      </c>
      <c r="G191" s="94">
        <f>需要06!G11</f>
        <v>0</v>
      </c>
      <c r="H191" s="56">
        <f>需要06!H11</f>
        <v>0</v>
      </c>
      <c r="I191" s="57">
        <f>需要06!I11</f>
        <v>0</v>
      </c>
      <c r="J191" s="57">
        <f>需要06!J11</f>
        <v>0</v>
      </c>
      <c r="K191" s="57">
        <f>需要06!K11</f>
        <v>0</v>
      </c>
      <c r="L191" s="57">
        <f>需要06!L11</f>
        <v>0</v>
      </c>
      <c r="M191" s="58">
        <f>需要06!M11</f>
        <v>0</v>
      </c>
      <c r="N191" s="58">
        <f>需要06!N11</f>
        <v>0</v>
      </c>
      <c r="O191" s="58">
        <f>需要06!O11</f>
        <v>0</v>
      </c>
      <c r="P191" s="58">
        <f>需要06!P11</f>
        <v>0</v>
      </c>
      <c r="Q191" s="58">
        <f>需要06!Q11</f>
        <v>0</v>
      </c>
      <c r="R191" s="59">
        <f>需要06!R11</f>
        <v>0</v>
      </c>
      <c r="S191" s="60">
        <f>需要06!S11</f>
        <v>0</v>
      </c>
    </row>
    <row r="192" spans="2:19">
      <c r="B192" s="161"/>
      <c r="C192" s="165"/>
      <c r="D192" s="168"/>
      <c r="E192" s="117"/>
      <c r="F192" s="80" t="s">
        <v>11</v>
      </c>
      <c r="G192" s="95">
        <f>需要06!G12</f>
        <v>0</v>
      </c>
      <c r="H192" s="65">
        <f>需要06!H12</f>
        <v>0</v>
      </c>
      <c r="I192" s="65">
        <f>需要06!I12</f>
        <v>0</v>
      </c>
      <c r="J192" s="65">
        <f>需要06!J12</f>
        <v>0</v>
      </c>
      <c r="K192" s="65">
        <f>需要06!K12</f>
        <v>0</v>
      </c>
      <c r="L192" s="65">
        <f>需要06!L12</f>
        <v>0</v>
      </c>
      <c r="M192" s="65">
        <f>需要06!M12</f>
        <v>0</v>
      </c>
      <c r="N192" s="65">
        <f>需要06!N12</f>
        <v>0</v>
      </c>
      <c r="O192" s="65">
        <f>需要06!O12</f>
        <v>0</v>
      </c>
      <c r="P192" s="65">
        <f>需要06!P12</f>
        <v>0</v>
      </c>
      <c r="Q192" s="65">
        <f>需要06!Q12</f>
        <v>0</v>
      </c>
      <c r="R192" s="64">
        <f>需要06!R12</f>
        <v>0</v>
      </c>
      <c r="S192" s="66">
        <f>需要06!S12</f>
        <v>0</v>
      </c>
    </row>
    <row r="193" spans="2:19">
      <c r="B193" s="161"/>
      <c r="C193" s="165"/>
      <c r="D193" s="168"/>
      <c r="E193" s="117"/>
      <c r="F193" s="80" t="s">
        <v>12</v>
      </c>
      <c r="G193" s="95">
        <f>需要06!G13</f>
        <v>58</v>
      </c>
      <c r="H193" s="65">
        <f>需要06!H13</f>
        <v>0</v>
      </c>
      <c r="I193" s="65">
        <f>需要06!I13</f>
        <v>0</v>
      </c>
      <c r="J193" s="65">
        <f>需要06!J13</f>
        <v>0</v>
      </c>
      <c r="K193" s="65">
        <f>需要06!K13</f>
        <v>0</v>
      </c>
      <c r="L193" s="65">
        <f>需要06!L13</f>
        <v>0</v>
      </c>
      <c r="M193" s="65">
        <f>需要06!M13</f>
        <v>0</v>
      </c>
      <c r="N193" s="65">
        <f>需要06!N13</f>
        <v>0</v>
      </c>
      <c r="O193" s="65">
        <f>需要06!O13</f>
        <v>120</v>
      </c>
      <c r="P193" s="65">
        <f>需要06!P13</f>
        <v>100</v>
      </c>
      <c r="Q193" s="65">
        <f>需要06!Q13</f>
        <v>100</v>
      </c>
      <c r="R193" s="64">
        <f>需要06!R13</f>
        <v>100</v>
      </c>
      <c r="S193" s="66">
        <f>需要06!S13</f>
        <v>478</v>
      </c>
    </row>
    <row r="194" spans="2:19">
      <c r="B194" s="161"/>
      <c r="C194" s="165"/>
      <c r="D194" s="168"/>
      <c r="E194" s="117"/>
      <c r="F194" s="80" t="s">
        <v>13</v>
      </c>
      <c r="G194" s="95">
        <f>需要06!G14</f>
        <v>0</v>
      </c>
      <c r="H194" s="65">
        <f>需要06!H14</f>
        <v>0</v>
      </c>
      <c r="I194" s="65">
        <f>需要06!I14</f>
        <v>0</v>
      </c>
      <c r="J194" s="65">
        <f>需要06!J14</f>
        <v>0</v>
      </c>
      <c r="K194" s="65">
        <f>需要06!K14</f>
        <v>0</v>
      </c>
      <c r="L194" s="65">
        <f>需要06!L14</f>
        <v>0</v>
      </c>
      <c r="M194" s="65">
        <f>需要06!M14</f>
        <v>0</v>
      </c>
      <c r="N194" s="65">
        <f>需要06!N14</f>
        <v>0</v>
      </c>
      <c r="O194" s="65">
        <f>需要06!O14</f>
        <v>0</v>
      </c>
      <c r="P194" s="65">
        <f>需要06!P14</f>
        <v>0</v>
      </c>
      <c r="Q194" s="65">
        <f>需要06!Q14</f>
        <v>0</v>
      </c>
      <c r="R194" s="64">
        <f>需要06!R14</f>
        <v>0</v>
      </c>
      <c r="S194" s="66">
        <f>需要06!S14</f>
        <v>0</v>
      </c>
    </row>
    <row r="195" spans="2:19">
      <c r="B195" s="161"/>
      <c r="C195" s="165"/>
      <c r="D195" s="168"/>
      <c r="E195" s="118"/>
      <c r="F195" s="96" t="s">
        <v>2</v>
      </c>
      <c r="G195" s="97">
        <f>需要06!G15</f>
        <v>58</v>
      </c>
      <c r="H195" s="69">
        <f>需要06!H15</f>
        <v>0</v>
      </c>
      <c r="I195" s="69">
        <f>需要06!I15</f>
        <v>0</v>
      </c>
      <c r="J195" s="69">
        <f>需要06!J15</f>
        <v>0</v>
      </c>
      <c r="K195" s="69">
        <f>需要06!K15</f>
        <v>0</v>
      </c>
      <c r="L195" s="69">
        <f>需要06!L15</f>
        <v>0</v>
      </c>
      <c r="M195" s="69">
        <f>需要06!M15</f>
        <v>0</v>
      </c>
      <c r="N195" s="68">
        <f>需要06!N15</f>
        <v>0</v>
      </c>
      <c r="O195" s="69">
        <f>需要06!O15</f>
        <v>120</v>
      </c>
      <c r="P195" s="69">
        <f>需要06!P15</f>
        <v>100</v>
      </c>
      <c r="Q195" s="69">
        <f>需要06!Q15</f>
        <v>100</v>
      </c>
      <c r="R195" s="68">
        <f>需要06!R15</f>
        <v>100</v>
      </c>
      <c r="S195" s="70">
        <f>需要06!S15</f>
        <v>478</v>
      </c>
    </row>
    <row r="196" spans="2:19">
      <c r="B196" s="161"/>
      <c r="C196" s="165"/>
      <c r="D196" s="168"/>
      <c r="E196" s="116" t="s">
        <v>17</v>
      </c>
      <c r="F196" s="79" t="s">
        <v>10</v>
      </c>
      <c r="G196" s="94">
        <f>需要06!G16</f>
        <v>0</v>
      </c>
      <c r="H196" s="56">
        <f>需要06!H16</f>
        <v>0</v>
      </c>
      <c r="I196" s="57">
        <f>需要06!I16</f>
        <v>0</v>
      </c>
      <c r="J196" s="57">
        <f>需要06!J16</f>
        <v>0</v>
      </c>
      <c r="K196" s="57">
        <f>需要06!K16</f>
        <v>0</v>
      </c>
      <c r="L196" s="57">
        <f>需要06!L16</f>
        <v>0</v>
      </c>
      <c r="M196" s="58">
        <f>需要06!M16</f>
        <v>0</v>
      </c>
      <c r="N196" s="58">
        <f>需要06!N16</f>
        <v>0</v>
      </c>
      <c r="O196" s="58">
        <f>需要06!O16</f>
        <v>0</v>
      </c>
      <c r="P196" s="58">
        <f>需要06!P16</f>
        <v>0</v>
      </c>
      <c r="Q196" s="58">
        <f>需要06!Q16</f>
        <v>0</v>
      </c>
      <c r="R196" s="59">
        <f>需要06!R16</f>
        <v>0</v>
      </c>
      <c r="S196" s="60">
        <f>需要06!S16</f>
        <v>0</v>
      </c>
    </row>
    <row r="197" spans="2:19">
      <c r="B197" s="161"/>
      <c r="C197" s="165"/>
      <c r="D197" s="168"/>
      <c r="E197" s="117"/>
      <c r="F197" s="80" t="s">
        <v>11</v>
      </c>
      <c r="G197" s="95">
        <f>需要06!G17</f>
        <v>0</v>
      </c>
      <c r="H197" s="65">
        <f>需要06!H17</f>
        <v>0</v>
      </c>
      <c r="I197" s="65">
        <f>需要06!I17</f>
        <v>0</v>
      </c>
      <c r="J197" s="65">
        <f>需要06!J17</f>
        <v>0</v>
      </c>
      <c r="K197" s="65">
        <f>需要06!K17</f>
        <v>0</v>
      </c>
      <c r="L197" s="65">
        <f>需要06!L17</f>
        <v>0</v>
      </c>
      <c r="M197" s="65">
        <f>需要06!M17</f>
        <v>0</v>
      </c>
      <c r="N197" s="65">
        <f>需要06!N17</f>
        <v>0</v>
      </c>
      <c r="O197" s="65">
        <f>需要06!O17</f>
        <v>0</v>
      </c>
      <c r="P197" s="65">
        <f>需要06!P17</f>
        <v>0</v>
      </c>
      <c r="Q197" s="65">
        <f>需要06!Q17</f>
        <v>0</v>
      </c>
      <c r="R197" s="64">
        <f>需要06!R17</f>
        <v>0</v>
      </c>
      <c r="S197" s="66">
        <f>需要06!S17</f>
        <v>0</v>
      </c>
    </row>
    <row r="198" spans="2:19">
      <c r="B198" s="161"/>
      <c r="C198" s="165"/>
      <c r="D198" s="168"/>
      <c r="E198" s="117"/>
      <c r="F198" s="80" t="s">
        <v>12</v>
      </c>
      <c r="G198" s="95">
        <f>需要06!G18</f>
        <v>0</v>
      </c>
      <c r="H198" s="65">
        <f>需要06!H18</f>
        <v>0</v>
      </c>
      <c r="I198" s="65">
        <f>需要06!I18</f>
        <v>0</v>
      </c>
      <c r="J198" s="65">
        <f>需要06!J18</f>
        <v>0</v>
      </c>
      <c r="K198" s="65">
        <f>需要06!K18</f>
        <v>0</v>
      </c>
      <c r="L198" s="65">
        <f>需要06!L18</f>
        <v>0</v>
      </c>
      <c r="M198" s="65">
        <f>需要06!M18</f>
        <v>0</v>
      </c>
      <c r="N198" s="65">
        <f>需要06!N18</f>
        <v>0</v>
      </c>
      <c r="O198" s="65">
        <f>需要06!O18</f>
        <v>0</v>
      </c>
      <c r="P198" s="65">
        <f>需要06!P18</f>
        <v>0</v>
      </c>
      <c r="Q198" s="65">
        <f>需要06!Q18</f>
        <v>0</v>
      </c>
      <c r="R198" s="64">
        <f>需要06!R18</f>
        <v>0</v>
      </c>
      <c r="S198" s="66">
        <f>需要06!S18</f>
        <v>0</v>
      </c>
    </row>
    <row r="199" spans="2:19">
      <c r="B199" s="161"/>
      <c r="C199" s="165"/>
      <c r="D199" s="168"/>
      <c r="E199" s="117"/>
      <c r="F199" s="80" t="s">
        <v>13</v>
      </c>
      <c r="G199" s="95">
        <f>需要06!G19</f>
        <v>0</v>
      </c>
      <c r="H199" s="65">
        <f>需要06!H19</f>
        <v>0</v>
      </c>
      <c r="I199" s="65">
        <f>需要06!I19</f>
        <v>0</v>
      </c>
      <c r="J199" s="65">
        <f>需要06!J19</f>
        <v>0</v>
      </c>
      <c r="K199" s="65">
        <f>需要06!K19</f>
        <v>0</v>
      </c>
      <c r="L199" s="65">
        <f>需要06!L19</f>
        <v>0</v>
      </c>
      <c r="M199" s="65">
        <f>需要06!M19</f>
        <v>0</v>
      </c>
      <c r="N199" s="65">
        <f>需要06!N19</f>
        <v>0</v>
      </c>
      <c r="O199" s="65">
        <f>需要06!O19</f>
        <v>0</v>
      </c>
      <c r="P199" s="65">
        <f>需要06!P19</f>
        <v>0</v>
      </c>
      <c r="Q199" s="65">
        <f>需要06!Q19</f>
        <v>0</v>
      </c>
      <c r="R199" s="64">
        <f>需要06!R19</f>
        <v>0</v>
      </c>
      <c r="S199" s="66">
        <f>需要06!S19</f>
        <v>0</v>
      </c>
    </row>
    <row r="200" spans="2:19">
      <c r="B200" s="161"/>
      <c r="C200" s="165"/>
      <c r="D200" s="168"/>
      <c r="E200" s="118"/>
      <c r="F200" s="96" t="s">
        <v>2</v>
      </c>
      <c r="G200" s="97">
        <f>需要06!G20</f>
        <v>0</v>
      </c>
      <c r="H200" s="69">
        <f>需要06!H20</f>
        <v>0</v>
      </c>
      <c r="I200" s="69">
        <f>需要06!I20</f>
        <v>0</v>
      </c>
      <c r="J200" s="69">
        <f>需要06!J20</f>
        <v>0</v>
      </c>
      <c r="K200" s="69">
        <f>需要06!K20</f>
        <v>0</v>
      </c>
      <c r="L200" s="69">
        <f>需要06!L20</f>
        <v>0</v>
      </c>
      <c r="M200" s="69">
        <f>需要06!M20</f>
        <v>0</v>
      </c>
      <c r="N200" s="68">
        <f>需要06!N20</f>
        <v>0</v>
      </c>
      <c r="O200" s="69">
        <f>需要06!O20</f>
        <v>0</v>
      </c>
      <c r="P200" s="69">
        <f>需要06!P20</f>
        <v>0</v>
      </c>
      <c r="Q200" s="69">
        <f>需要06!Q20</f>
        <v>0</v>
      </c>
      <c r="R200" s="68">
        <f>需要06!R20</f>
        <v>0</v>
      </c>
      <c r="S200" s="70">
        <f>需要06!S20</f>
        <v>0</v>
      </c>
    </row>
    <row r="201" spans="2:19">
      <c r="B201" s="161"/>
      <c r="C201" s="165"/>
      <c r="D201" s="168"/>
      <c r="E201" s="119" t="s">
        <v>18</v>
      </c>
      <c r="F201" s="79" t="s">
        <v>10</v>
      </c>
      <c r="G201" s="94">
        <f>需要06!G21</f>
        <v>0</v>
      </c>
      <c r="H201" s="56">
        <f>需要06!H21</f>
        <v>0</v>
      </c>
      <c r="I201" s="57">
        <f>需要06!I21</f>
        <v>0</v>
      </c>
      <c r="J201" s="57">
        <f>需要06!J21</f>
        <v>0</v>
      </c>
      <c r="K201" s="57">
        <f>需要06!K21</f>
        <v>0</v>
      </c>
      <c r="L201" s="57">
        <f>需要06!L21</f>
        <v>0</v>
      </c>
      <c r="M201" s="58">
        <f>需要06!M21</f>
        <v>0</v>
      </c>
      <c r="N201" s="58">
        <f>需要06!N21</f>
        <v>0</v>
      </c>
      <c r="O201" s="58">
        <f>需要06!O21</f>
        <v>0</v>
      </c>
      <c r="P201" s="58">
        <f>需要06!P21</f>
        <v>0</v>
      </c>
      <c r="Q201" s="58">
        <f>需要06!Q21</f>
        <v>0</v>
      </c>
      <c r="R201" s="59">
        <f>需要06!R21</f>
        <v>0</v>
      </c>
      <c r="S201" s="60">
        <f>需要06!S21</f>
        <v>0</v>
      </c>
    </row>
    <row r="202" spans="2:19">
      <c r="B202" s="161"/>
      <c r="C202" s="165"/>
      <c r="D202" s="168"/>
      <c r="E202" s="117"/>
      <c r="F202" s="80" t="s">
        <v>11</v>
      </c>
      <c r="G202" s="95">
        <f>需要06!G22</f>
        <v>0</v>
      </c>
      <c r="H202" s="65">
        <f>需要06!H22</f>
        <v>0</v>
      </c>
      <c r="I202" s="65">
        <f>需要06!I22</f>
        <v>0</v>
      </c>
      <c r="J202" s="65">
        <f>需要06!J22</f>
        <v>0</v>
      </c>
      <c r="K202" s="65">
        <f>需要06!K22</f>
        <v>0</v>
      </c>
      <c r="L202" s="65">
        <f>需要06!L22</f>
        <v>0</v>
      </c>
      <c r="M202" s="65">
        <f>需要06!M22</f>
        <v>0</v>
      </c>
      <c r="N202" s="65">
        <f>需要06!N22</f>
        <v>0</v>
      </c>
      <c r="O202" s="65">
        <f>需要06!O22</f>
        <v>0</v>
      </c>
      <c r="P202" s="65">
        <f>需要06!P22</f>
        <v>0</v>
      </c>
      <c r="Q202" s="65">
        <f>需要06!Q22</f>
        <v>0</v>
      </c>
      <c r="R202" s="64">
        <f>需要06!R22</f>
        <v>0</v>
      </c>
      <c r="S202" s="66">
        <f>需要06!S22</f>
        <v>0</v>
      </c>
    </row>
    <row r="203" spans="2:19">
      <c r="B203" s="161"/>
      <c r="C203" s="165"/>
      <c r="D203" s="168"/>
      <c r="E203" s="117"/>
      <c r="F203" s="80" t="s">
        <v>12</v>
      </c>
      <c r="G203" s="95">
        <f>需要06!G23</f>
        <v>0</v>
      </c>
      <c r="H203" s="65">
        <f>需要06!H23</f>
        <v>0</v>
      </c>
      <c r="I203" s="65">
        <f>需要06!I23</f>
        <v>0</v>
      </c>
      <c r="J203" s="65">
        <f>需要06!J23</f>
        <v>0</v>
      </c>
      <c r="K203" s="65">
        <f>需要06!K23</f>
        <v>0</v>
      </c>
      <c r="L203" s="65">
        <f>需要06!L23</f>
        <v>0</v>
      </c>
      <c r="M203" s="65">
        <f>需要06!M23</f>
        <v>0</v>
      </c>
      <c r="N203" s="65">
        <f>需要06!N23</f>
        <v>0</v>
      </c>
      <c r="O203" s="65">
        <f>需要06!O23</f>
        <v>0</v>
      </c>
      <c r="P203" s="65">
        <f>需要06!P23</f>
        <v>0</v>
      </c>
      <c r="Q203" s="65">
        <f>需要06!Q23</f>
        <v>0</v>
      </c>
      <c r="R203" s="64">
        <f>需要06!R23</f>
        <v>0</v>
      </c>
      <c r="S203" s="66">
        <f>需要06!S23</f>
        <v>0</v>
      </c>
    </row>
    <row r="204" spans="2:19">
      <c r="B204" s="161"/>
      <c r="C204" s="165"/>
      <c r="D204" s="168"/>
      <c r="E204" s="117"/>
      <c r="F204" s="80" t="s">
        <v>13</v>
      </c>
      <c r="G204" s="95">
        <f>需要06!G24</f>
        <v>0</v>
      </c>
      <c r="H204" s="65">
        <f>需要06!H24</f>
        <v>0</v>
      </c>
      <c r="I204" s="65">
        <f>需要06!I24</f>
        <v>0</v>
      </c>
      <c r="J204" s="65">
        <f>需要06!J24</f>
        <v>0</v>
      </c>
      <c r="K204" s="65">
        <f>需要06!K24</f>
        <v>0</v>
      </c>
      <c r="L204" s="65">
        <f>需要06!L24</f>
        <v>0</v>
      </c>
      <c r="M204" s="65">
        <f>需要06!M24</f>
        <v>0</v>
      </c>
      <c r="N204" s="65">
        <f>需要06!N24</f>
        <v>0</v>
      </c>
      <c r="O204" s="65">
        <f>需要06!O24</f>
        <v>0</v>
      </c>
      <c r="P204" s="65">
        <f>需要06!P24</f>
        <v>0</v>
      </c>
      <c r="Q204" s="65">
        <f>需要06!Q24</f>
        <v>0</v>
      </c>
      <c r="R204" s="64">
        <f>需要06!R24</f>
        <v>0</v>
      </c>
      <c r="S204" s="66">
        <f>需要06!S24</f>
        <v>0</v>
      </c>
    </row>
    <row r="205" spans="2:19">
      <c r="B205" s="161"/>
      <c r="C205" s="165"/>
      <c r="D205" s="168"/>
      <c r="E205" s="118"/>
      <c r="F205" s="96" t="s">
        <v>2</v>
      </c>
      <c r="G205" s="97">
        <f>需要06!G25</f>
        <v>0</v>
      </c>
      <c r="H205" s="69">
        <f>需要06!H25</f>
        <v>0</v>
      </c>
      <c r="I205" s="69">
        <f>需要06!I25</f>
        <v>0</v>
      </c>
      <c r="J205" s="69">
        <f>需要06!J25</f>
        <v>0</v>
      </c>
      <c r="K205" s="69">
        <f>需要06!K25</f>
        <v>0</v>
      </c>
      <c r="L205" s="69">
        <f>需要06!L25</f>
        <v>0</v>
      </c>
      <c r="M205" s="69">
        <f>需要06!M25</f>
        <v>0</v>
      </c>
      <c r="N205" s="68">
        <f>需要06!N25</f>
        <v>0</v>
      </c>
      <c r="O205" s="69">
        <f>需要06!O25</f>
        <v>0</v>
      </c>
      <c r="P205" s="69">
        <f>需要06!P25</f>
        <v>0</v>
      </c>
      <c r="Q205" s="69">
        <f>需要06!Q25</f>
        <v>0</v>
      </c>
      <c r="R205" s="68">
        <f>需要06!R25</f>
        <v>0</v>
      </c>
      <c r="S205" s="70">
        <f>需要06!S25</f>
        <v>0</v>
      </c>
    </row>
    <row r="206" spans="2:19">
      <c r="B206" s="161"/>
      <c r="C206" s="165"/>
      <c r="D206" s="168"/>
      <c r="E206" s="116" t="s">
        <v>19</v>
      </c>
      <c r="F206" s="79" t="s">
        <v>10</v>
      </c>
      <c r="G206" s="94">
        <f>需要06!G26</f>
        <v>0</v>
      </c>
      <c r="H206" s="56">
        <f>需要06!H26</f>
        <v>0</v>
      </c>
      <c r="I206" s="57">
        <f>需要06!I26</f>
        <v>0</v>
      </c>
      <c r="J206" s="57">
        <f>需要06!J26</f>
        <v>0</v>
      </c>
      <c r="K206" s="57">
        <f>需要06!K26</f>
        <v>0</v>
      </c>
      <c r="L206" s="57">
        <f>需要06!L26</f>
        <v>0</v>
      </c>
      <c r="M206" s="58">
        <f>需要06!M26</f>
        <v>0</v>
      </c>
      <c r="N206" s="58">
        <f>需要06!N26</f>
        <v>0</v>
      </c>
      <c r="O206" s="58">
        <f>需要06!O26</f>
        <v>0</v>
      </c>
      <c r="P206" s="58">
        <f>需要06!P26</f>
        <v>0</v>
      </c>
      <c r="Q206" s="58">
        <f>需要06!Q26</f>
        <v>0</v>
      </c>
      <c r="R206" s="59">
        <f>需要06!R26</f>
        <v>0</v>
      </c>
      <c r="S206" s="60">
        <f>需要06!S26</f>
        <v>0</v>
      </c>
    </row>
    <row r="207" spans="2:19">
      <c r="B207" s="161"/>
      <c r="C207" s="165"/>
      <c r="D207" s="168"/>
      <c r="E207" s="117"/>
      <c r="F207" s="80" t="s">
        <v>11</v>
      </c>
      <c r="G207" s="95">
        <f>需要06!G27</f>
        <v>0</v>
      </c>
      <c r="H207" s="65">
        <f>需要06!H27</f>
        <v>0</v>
      </c>
      <c r="I207" s="65">
        <f>需要06!I27</f>
        <v>0</v>
      </c>
      <c r="J207" s="65">
        <f>需要06!J27</f>
        <v>0</v>
      </c>
      <c r="K207" s="65">
        <f>需要06!K27</f>
        <v>0</v>
      </c>
      <c r="L207" s="65">
        <f>需要06!L27</f>
        <v>0</v>
      </c>
      <c r="M207" s="65">
        <f>需要06!M27</f>
        <v>0</v>
      </c>
      <c r="N207" s="65">
        <f>需要06!N27</f>
        <v>0</v>
      </c>
      <c r="O207" s="65">
        <f>需要06!O27</f>
        <v>0</v>
      </c>
      <c r="P207" s="65">
        <f>需要06!P27</f>
        <v>0</v>
      </c>
      <c r="Q207" s="65">
        <f>需要06!Q27</f>
        <v>0</v>
      </c>
      <c r="R207" s="64">
        <f>需要06!R27</f>
        <v>0</v>
      </c>
      <c r="S207" s="66">
        <f>需要06!S27</f>
        <v>0</v>
      </c>
    </row>
    <row r="208" spans="2:19">
      <c r="B208" s="161"/>
      <c r="C208" s="165"/>
      <c r="D208" s="168"/>
      <c r="E208" s="117"/>
      <c r="F208" s="80" t="s">
        <v>12</v>
      </c>
      <c r="G208" s="95">
        <f>需要06!G28</f>
        <v>0</v>
      </c>
      <c r="H208" s="65">
        <f>需要06!H28</f>
        <v>0</v>
      </c>
      <c r="I208" s="65">
        <f>需要06!I28</f>
        <v>0</v>
      </c>
      <c r="J208" s="65">
        <f>需要06!J28</f>
        <v>0</v>
      </c>
      <c r="K208" s="65">
        <f>需要06!K28</f>
        <v>0</v>
      </c>
      <c r="L208" s="65">
        <f>需要06!L28</f>
        <v>0</v>
      </c>
      <c r="M208" s="65">
        <f>需要06!M28</f>
        <v>0</v>
      </c>
      <c r="N208" s="65">
        <f>需要06!N28</f>
        <v>0</v>
      </c>
      <c r="O208" s="65">
        <f>需要06!O28</f>
        <v>0</v>
      </c>
      <c r="P208" s="65">
        <f>需要06!P28</f>
        <v>0</v>
      </c>
      <c r="Q208" s="65">
        <f>需要06!Q28</f>
        <v>0</v>
      </c>
      <c r="R208" s="64">
        <f>需要06!R28</f>
        <v>0</v>
      </c>
      <c r="S208" s="66">
        <f>需要06!S28</f>
        <v>0</v>
      </c>
    </row>
    <row r="209" spans="2:19">
      <c r="B209" s="161"/>
      <c r="C209" s="165"/>
      <c r="D209" s="168"/>
      <c r="E209" s="117"/>
      <c r="F209" s="80" t="s">
        <v>13</v>
      </c>
      <c r="G209" s="95">
        <f>需要06!G29</f>
        <v>0</v>
      </c>
      <c r="H209" s="65">
        <f>需要06!H29</f>
        <v>0</v>
      </c>
      <c r="I209" s="65">
        <f>需要06!I29</f>
        <v>0</v>
      </c>
      <c r="J209" s="65">
        <f>需要06!J29</f>
        <v>0</v>
      </c>
      <c r="K209" s="65">
        <f>需要06!K29</f>
        <v>0</v>
      </c>
      <c r="L209" s="65">
        <f>需要06!L29</f>
        <v>0</v>
      </c>
      <c r="M209" s="65">
        <f>需要06!M29</f>
        <v>0</v>
      </c>
      <c r="N209" s="65">
        <f>需要06!N29</f>
        <v>0</v>
      </c>
      <c r="O209" s="65">
        <f>需要06!O29</f>
        <v>0</v>
      </c>
      <c r="P209" s="65">
        <f>需要06!P29</f>
        <v>0</v>
      </c>
      <c r="Q209" s="65">
        <f>需要06!Q29</f>
        <v>0</v>
      </c>
      <c r="R209" s="64">
        <f>需要06!R29</f>
        <v>0</v>
      </c>
      <c r="S209" s="66">
        <f>需要06!S29</f>
        <v>0</v>
      </c>
    </row>
    <row r="210" spans="2:19">
      <c r="B210" s="161"/>
      <c r="C210" s="165"/>
      <c r="D210" s="168"/>
      <c r="E210" s="118"/>
      <c r="F210" s="96" t="s">
        <v>2</v>
      </c>
      <c r="G210" s="97">
        <f>需要06!G30</f>
        <v>0</v>
      </c>
      <c r="H210" s="69">
        <f>需要06!H30</f>
        <v>0</v>
      </c>
      <c r="I210" s="69">
        <f>需要06!I30</f>
        <v>0</v>
      </c>
      <c r="J210" s="69">
        <f>需要06!J30</f>
        <v>0</v>
      </c>
      <c r="K210" s="69">
        <f>需要06!K30</f>
        <v>0</v>
      </c>
      <c r="L210" s="69">
        <f>需要06!L30</f>
        <v>0</v>
      </c>
      <c r="M210" s="69">
        <f>需要06!M30</f>
        <v>0</v>
      </c>
      <c r="N210" s="68">
        <f>需要06!N30</f>
        <v>0</v>
      </c>
      <c r="O210" s="69">
        <f>需要06!O30</f>
        <v>0</v>
      </c>
      <c r="P210" s="69">
        <f>需要06!P30</f>
        <v>0</v>
      </c>
      <c r="Q210" s="69">
        <f>需要06!Q30</f>
        <v>0</v>
      </c>
      <c r="R210" s="68">
        <f>需要06!R30</f>
        <v>0</v>
      </c>
      <c r="S210" s="70">
        <f>需要06!S30</f>
        <v>0</v>
      </c>
    </row>
    <row r="211" spans="2:19">
      <c r="B211" s="161"/>
      <c r="C211" s="165"/>
      <c r="D211" s="168"/>
      <c r="E211" s="116" t="s">
        <v>3</v>
      </c>
      <c r="F211" s="79" t="s">
        <v>10</v>
      </c>
      <c r="G211" s="94">
        <f>需要06!G31</f>
        <v>0</v>
      </c>
      <c r="H211" s="56">
        <f>需要06!H31</f>
        <v>0</v>
      </c>
      <c r="I211" s="57">
        <f>需要06!I31</f>
        <v>0</v>
      </c>
      <c r="J211" s="57">
        <f>需要06!J31</f>
        <v>0</v>
      </c>
      <c r="K211" s="57">
        <f>需要06!K31</f>
        <v>0</v>
      </c>
      <c r="L211" s="57">
        <f>需要06!L31</f>
        <v>0</v>
      </c>
      <c r="M211" s="58">
        <f>需要06!M31</f>
        <v>0</v>
      </c>
      <c r="N211" s="58">
        <f>需要06!N31</f>
        <v>0</v>
      </c>
      <c r="O211" s="58">
        <f>需要06!O31</f>
        <v>0</v>
      </c>
      <c r="P211" s="58">
        <f>需要06!P31</f>
        <v>0</v>
      </c>
      <c r="Q211" s="58">
        <f>需要06!Q31</f>
        <v>0</v>
      </c>
      <c r="R211" s="59">
        <f>需要06!R31</f>
        <v>0</v>
      </c>
      <c r="S211" s="60">
        <f>需要06!S31</f>
        <v>0</v>
      </c>
    </row>
    <row r="212" spans="2:19">
      <c r="B212" s="161"/>
      <c r="C212" s="165"/>
      <c r="D212" s="168"/>
      <c r="E212" s="117"/>
      <c r="F212" s="80" t="s">
        <v>11</v>
      </c>
      <c r="G212" s="95">
        <f>需要06!G32</f>
        <v>0</v>
      </c>
      <c r="H212" s="65">
        <f>需要06!H32</f>
        <v>0</v>
      </c>
      <c r="I212" s="65">
        <f>需要06!I32</f>
        <v>0</v>
      </c>
      <c r="J212" s="65">
        <f>需要06!J32</f>
        <v>0</v>
      </c>
      <c r="K212" s="65">
        <f>需要06!K32</f>
        <v>0</v>
      </c>
      <c r="L212" s="65">
        <f>需要06!L32</f>
        <v>0</v>
      </c>
      <c r="M212" s="65">
        <f>需要06!M32</f>
        <v>0</v>
      </c>
      <c r="N212" s="65">
        <f>需要06!N32</f>
        <v>0</v>
      </c>
      <c r="O212" s="65">
        <f>需要06!O32</f>
        <v>0</v>
      </c>
      <c r="P212" s="65">
        <f>需要06!P32</f>
        <v>0</v>
      </c>
      <c r="Q212" s="65">
        <f>需要06!Q32</f>
        <v>0</v>
      </c>
      <c r="R212" s="64">
        <f>需要06!R32</f>
        <v>0</v>
      </c>
      <c r="S212" s="66">
        <f>需要06!S32</f>
        <v>0</v>
      </c>
    </row>
    <row r="213" spans="2:19">
      <c r="B213" s="161"/>
      <c r="C213" s="165"/>
      <c r="D213" s="168"/>
      <c r="E213" s="117"/>
      <c r="F213" s="80" t="s">
        <v>12</v>
      </c>
      <c r="G213" s="95">
        <f>需要06!G33</f>
        <v>226</v>
      </c>
      <c r="H213" s="65">
        <f>需要06!H33</f>
        <v>205</v>
      </c>
      <c r="I213" s="65">
        <f>需要06!I33</f>
        <v>202</v>
      </c>
      <c r="J213" s="65">
        <f>需要06!J33</f>
        <v>240</v>
      </c>
      <c r="K213" s="65">
        <f>需要06!K33</f>
        <v>182</v>
      </c>
      <c r="L213" s="65">
        <f>需要06!L33</f>
        <v>198</v>
      </c>
      <c r="M213" s="65">
        <f>需要06!M33</f>
        <v>230</v>
      </c>
      <c r="N213" s="65">
        <f>需要06!N33</f>
        <v>200</v>
      </c>
      <c r="O213" s="65">
        <f>需要06!O33</f>
        <v>320</v>
      </c>
      <c r="P213" s="65">
        <f>需要06!P33</f>
        <v>280</v>
      </c>
      <c r="Q213" s="65">
        <f>需要06!Q33</f>
        <v>280</v>
      </c>
      <c r="R213" s="64">
        <f>需要06!R33</f>
        <v>300</v>
      </c>
      <c r="S213" s="66">
        <f>需要06!S33</f>
        <v>2863</v>
      </c>
    </row>
    <row r="214" spans="2:19">
      <c r="B214" s="161"/>
      <c r="C214" s="165"/>
      <c r="D214" s="168"/>
      <c r="E214" s="117"/>
      <c r="F214" s="80" t="s">
        <v>13</v>
      </c>
      <c r="G214" s="95">
        <f>需要06!G34</f>
        <v>0</v>
      </c>
      <c r="H214" s="65">
        <f>需要06!H34</f>
        <v>0</v>
      </c>
      <c r="I214" s="65">
        <f>需要06!I34</f>
        <v>0</v>
      </c>
      <c r="J214" s="65">
        <f>需要06!J34</f>
        <v>0</v>
      </c>
      <c r="K214" s="65">
        <f>需要06!K34</f>
        <v>0</v>
      </c>
      <c r="L214" s="65">
        <f>需要06!L34</f>
        <v>0</v>
      </c>
      <c r="M214" s="65">
        <f>需要06!M34</f>
        <v>0</v>
      </c>
      <c r="N214" s="65">
        <f>需要06!N34</f>
        <v>0</v>
      </c>
      <c r="O214" s="65">
        <f>需要06!O34</f>
        <v>0</v>
      </c>
      <c r="P214" s="65">
        <f>需要06!P34</f>
        <v>0</v>
      </c>
      <c r="Q214" s="65">
        <f>需要06!Q34</f>
        <v>0</v>
      </c>
      <c r="R214" s="64">
        <f>需要06!R34</f>
        <v>0</v>
      </c>
      <c r="S214" s="66">
        <f>需要06!S34</f>
        <v>0</v>
      </c>
    </row>
    <row r="215" spans="2:19">
      <c r="B215" s="162"/>
      <c r="C215" s="166"/>
      <c r="D215" s="169"/>
      <c r="E215" s="118"/>
      <c r="F215" s="96" t="s">
        <v>2</v>
      </c>
      <c r="G215" s="97">
        <f>需要06!G35</f>
        <v>226</v>
      </c>
      <c r="H215" s="69">
        <f>需要06!H35</f>
        <v>205</v>
      </c>
      <c r="I215" s="69">
        <f>需要06!I35</f>
        <v>202</v>
      </c>
      <c r="J215" s="69">
        <f>需要06!J35</f>
        <v>240</v>
      </c>
      <c r="K215" s="69">
        <f>需要06!K35</f>
        <v>182</v>
      </c>
      <c r="L215" s="69">
        <f>需要06!L35</f>
        <v>198</v>
      </c>
      <c r="M215" s="69">
        <f>需要06!M35</f>
        <v>230</v>
      </c>
      <c r="N215" s="68">
        <f>需要06!N35</f>
        <v>200</v>
      </c>
      <c r="O215" s="69">
        <f>需要06!O35</f>
        <v>320</v>
      </c>
      <c r="P215" s="69">
        <f>需要06!P35</f>
        <v>280</v>
      </c>
      <c r="Q215" s="69">
        <f>需要06!Q35</f>
        <v>280</v>
      </c>
      <c r="R215" s="68">
        <f>需要06!R35</f>
        <v>300</v>
      </c>
      <c r="S215" s="70">
        <f>需要06!S35</f>
        <v>2863</v>
      </c>
    </row>
    <row r="216" spans="2:19" ht="13.2" customHeight="1">
      <c r="B216" s="163">
        <f>需要07!$B$6</f>
        <v>7</v>
      </c>
      <c r="C216" s="164">
        <f>需要07!$C$6</f>
        <v>0</v>
      </c>
      <c r="D216" s="167" t="str">
        <f>需要07!$D$6</f>
        <v>製材</v>
      </c>
      <c r="E216" s="116" t="s">
        <v>15</v>
      </c>
      <c r="F216" s="79" t="s">
        <v>10</v>
      </c>
      <c r="G216" s="94">
        <f>需要07!G6</f>
        <v>0</v>
      </c>
      <c r="H216" s="56">
        <f>需要07!H6</f>
        <v>0</v>
      </c>
      <c r="I216" s="57">
        <f>需要07!I6</f>
        <v>0</v>
      </c>
      <c r="J216" s="57">
        <f>需要07!J6</f>
        <v>0</v>
      </c>
      <c r="K216" s="57">
        <f>需要07!K6</f>
        <v>0</v>
      </c>
      <c r="L216" s="57">
        <f>需要07!L6</f>
        <v>0</v>
      </c>
      <c r="M216" s="58">
        <f>需要07!M6</f>
        <v>0</v>
      </c>
      <c r="N216" s="58">
        <f>需要07!N6</f>
        <v>0</v>
      </c>
      <c r="O216" s="58">
        <f>需要07!O6</f>
        <v>0</v>
      </c>
      <c r="P216" s="58">
        <f>需要07!P6</f>
        <v>0</v>
      </c>
      <c r="Q216" s="58">
        <f>需要07!Q6</f>
        <v>0</v>
      </c>
      <c r="R216" s="59">
        <f>需要07!R6</f>
        <v>0</v>
      </c>
      <c r="S216" s="60">
        <f>需要07!S6</f>
        <v>0</v>
      </c>
    </row>
    <row r="217" spans="2:19">
      <c r="B217" s="161"/>
      <c r="C217" s="165"/>
      <c r="D217" s="168"/>
      <c r="E217" s="117"/>
      <c r="F217" s="80" t="s">
        <v>11</v>
      </c>
      <c r="G217" s="95">
        <f>需要07!G7</f>
        <v>0</v>
      </c>
      <c r="H217" s="65">
        <f>需要07!H7</f>
        <v>0</v>
      </c>
      <c r="I217" s="65">
        <f>需要07!I7</f>
        <v>0</v>
      </c>
      <c r="J217" s="65">
        <f>需要07!J7</f>
        <v>0</v>
      </c>
      <c r="K217" s="65">
        <f>需要07!K7</f>
        <v>0</v>
      </c>
      <c r="L217" s="65">
        <f>需要07!L7</f>
        <v>0</v>
      </c>
      <c r="M217" s="65">
        <f>需要07!M7</f>
        <v>0</v>
      </c>
      <c r="N217" s="65">
        <f>需要07!N7</f>
        <v>0</v>
      </c>
      <c r="O217" s="65">
        <f>需要07!O7</f>
        <v>0</v>
      </c>
      <c r="P217" s="65">
        <f>需要07!P7</f>
        <v>0</v>
      </c>
      <c r="Q217" s="65">
        <f>需要07!Q7</f>
        <v>0</v>
      </c>
      <c r="R217" s="64">
        <f>需要07!R7</f>
        <v>0</v>
      </c>
      <c r="S217" s="66">
        <f>需要07!S7</f>
        <v>0</v>
      </c>
    </row>
    <row r="218" spans="2:19">
      <c r="B218" s="161"/>
      <c r="C218" s="165"/>
      <c r="D218" s="168"/>
      <c r="E218" s="117"/>
      <c r="F218" s="80" t="s">
        <v>12</v>
      </c>
      <c r="G218" s="95">
        <f>需要07!G8</f>
        <v>0</v>
      </c>
      <c r="H218" s="65">
        <f>需要07!H8</f>
        <v>0</v>
      </c>
      <c r="I218" s="65">
        <f>需要07!I8</f>
        <v>0</v>
      </c>
      <c r="J218" s="65">
        <f>需要07!J8</f>
        <v>0</v>
      </c>
      <c r="K218" s="65">
        <f>需要07!K8</f>
        <v>0</v>
      </c>
      <c r="L218" s="65">
        <f>需要07!L8</f>
        <v>0</v>
      </c>
      <c r="M218" s="65">
        <f>需要07!M8</f>
        <v>0</v>
      </c>
      <c r="N218" s="65">
        <f>需要07!N8</f>
        <v>0</v>
      </c>
      <c r="O218" s="65">
        <f>需要07!O8</f>
        <v>0</v>
      </c>
      <c r="P218" s="65">
        <f>需要07!P8</f>
        <v>0</v>
      </c>
      <c r="Q218" s="65">
        <f>需要07!Q8</f>
        <v>0</v>
      </c>
      <c r="R218" s="64">
        <f>需要07!R8</f>
        <v>0</v>
      </c>
      <c r="S218" s="66">
        <f>需要07!S8</f>
        <v>0</v>
      </c>
    </row>
    <row r="219" spans="2:19">
      <c r="B219" s="161"/>
      <c r="C219" s="165"/>
      <c r="D219" s="168"/>
      <c r="E219" s="117"/>
      <c r="F219" s="80" t="s">
        <v>13</v>
      </c>
      <c r="G219" s="95">
        <f>需要07!G9</f>
        <v>0</v>
      </c>
      <c r="H219" s="65">
        <f>需要07!H9</f>
        <v>0</v>
      </c>
      <c r="I219" s="65">
        <f>需要07!I9</f>
        <v>0</v>
      </c>
      <c r="J219" s="65">
        <f>需要07!J9</f>
        <v>0</v>
      </c>
      <c r="K219" s="65">
        <f>需要07!K9</f>
        <v>0</v>
      </c>
      <c r="L219" s="65">
        <f>需要07!L9</f>
        <v>0</v>
      </c>
      <c r="M219" s="65">
        <f>需要07!M9</f>
        <v>0</v>
      </c>
      <c r="N219" s="65">
        <f>需要07!N9</f>
        <v>0</v>
      </c>
      <c r="O219" s="65">
        <f>需要07!O9</f>
        <v>0</v>
      </c>
      <c r="P219" s="65">
        <f>需要07!P9</f>
        <v>0</v>
      </c>
      <c r="Q219" s="65">
        <f>需要07!Q9</f>
        <v>0</v>
      </c>
      <c r="R219" s="64">
        <f>需要07!R9</f>
        <v>0</v>
      </c>
      <c r="S219" s="66">
        <f>需要07!S9</f>
        <v>0</v>
      </c>
    </row>
    <row r="220" spans="2:19">
      <c r="B220" s="161"/>
      <c r="C220" s="165"/>
      <c r="D220" s="168"/>
      <c r="E220" s="118"/>
      <c r="F220" s="96" t="s">
        <v>2</v>
      </c>
      <c r="G220" s="97">
        <f>需要07!G10</f>
        <v>0</v>
      </c>
      <c r="H220" s="69">
        <f>需要07!H10</f>
        <v>0</v>
      </c>
      <c r="I220" s="69">
        <f>需要07!I10</f>
        <v>0</v>
      </c>
      <c r="J220" s="69">
        <f>需要07!J10</f>
        <v>0</v>
      </c>
      <c r="K220" s="69">
        <f>需要07!K10</f>
        <v>0</v>
      </c>
      <c r="L220" s="69">
        <f>需要07!L10</f>
        <v>0</v>
      </c>
      <c r="M220" s="69">
        <f>需要07!M10</f>
        <v>0</v>
      </c>
      <c r="N220" s="68">
        <f>需要07!N10</f>
        <v>0</v>
      </c>
      <c r="O220" s="69">
        <f>需要07!O10</f>
        <v>0</v>
      </c>
      <c r="P220" s="69">
        <f>需要07!P10</f>
        <v>0</v>
      </c>
      <c r="Q220" s="69">
        <f>需要07!Q10</f>
        <v>0</v>
      </c>
      <c r="R220" s="68">
        <f>需要07!R10</f>
        <v>0</v>
      </c>
      <c r="S220" s="70">
        <f>需要07!S10</f>
        <v>0</v>
      </c>
    </row>
    <row r="221" spans="2:19">
      <c r="B221" s="161"/>
      <c r="C221" s="165"/>
      <c r="D221" s="168"/>
      <c r="E221" s="116" t="s">
        <v>16</v>
      </c>
      <c r="F221" s="79" t="s">
        <v>10</v>
      </c>
      <c r="G221" s="94">
        <f>需要07!G11</f>
        <v>0</v>
      </c>
      <c r="H221" s="56">
        <f>需要07!H11</f>
        <v>0</v>
      </c>
      <c r="I221" s="57">
        <f>需要07!I11</f>
        <v>0</v>
      </c>
      <c r="J221" s="57">
        <f>需要07!J11</f>
        <v>0</v>
      </c>
      <c r="K221" s="57">
        <f>需要07!K11</f>
        <v>0</v>
      </c>
      <c r="L221" s="57">
        <f>需要07!L11</f>
        <v>0</v>
      </c>
      <c r="M221" s="58">
        <f>需要07!M11</f>
        <v>0</v>
      </c>
      <c r="N221" s="58">
        <f>需要07!N11</f>
        <v>0</v>
      </c>
      <c r="O221" s="58">
        <f>需要07!O11</f>
        <v>0</v>
      </c>
      <c r="P221" s="58">
        <f>需要07!P11</f>
        <v>0</v>
      </c>
      <c r="Q221" s="58">
        <f>需要07!Q11</f>
        <v>0</v>
      </c>
      <c r="R221" s="59">
        <f>需要07!R11</f>
        <v>0</v>
      </c>
      <c r="S221" s="60">
        <f>需要07!S11</f>
        <v>0</v>
      </c>
    </row>
    <row r="222" spans="2:19">
      <c r="B222" s="161"/>
      <c r="C222" s="165"/>
      <c r="D222" s="168"/>
      <c r="E222" s="117"/>
      <c r="F222" s="80" t="s">
        <v>11</v>
      </c>
      <c r="G222" s="95">
        <f>需要07!G12</f>
        <v>0</v>
      </c>
      <c r="H222" s="65">
        <f>需要07!H12</f>
        <v>0</v>
      </c>
      <c r="I222" s="65">
        <f>需要07!I12</f>
        <v>0</v>
      </c>
      <c r="J222" s="65">
        <f>需要07!J12</f>
        <v>0</v>
      </c>
      <c r="K222" s="65">
        <f>需要07!K12</f>
        <v>0</v>
      </c>
      <c r="L222" s="65">
        <f>需要07!L12</f>
        <v>0</v>
      </c>
      <c r="M222" s="65">
        <f>需要07!M12</f>
        <v>0</v>
      </c>
      <c r="N222" s="65">
        <f>需要07!N12</f>
        <v>0</v>
      </c>
      <c r="O222" s="65">
        <f>需要07!O12</f>
        <v>0</v>
      </c>
      <c r="P222" s="65">
        <f>需要07!P12</f>
        <v>0</v>
      </c>
      <c r="Q222" s="65">
        <f>需要07!Q12</f>
        <v>0</v>
      </c>
      <c r="R222" s="64">
        <f>需要07!R12</f>
        <v>0</v>
      </c>
      <c r="S222" s="66">
        <f>需要07!S12</f>
        <v>0</v>
      </c>
    </row>
    <row r="223" spans="2:19">
      <c r="B223" s="161"/>
      <c r="C223" s="165"/>
      <c r="D223" s="168"/>
      <c r="E223" s="117"/>
      <c r="F223" s="80" t="s">
        <v>12</v>
      </c>
      <c r="G223" s="95">
        <f>需要07!G13</f>
        <v>0</v>
      </c>
      <c r="H223" s="65">
        <f>需要07!H13</f>
        <v>0</v>
      </c>
      <c r="I223" s="65">
        <f>需要07!I13</f>
        <v>0</v>
      </c>
      <c r="J223" s="65">
        <f>需要07!J13</f>
        <v>0</v>
      </c>
      <c r="K223" s="65">
        <f>需要07!K13</f>
        <v>0</v>
      </c>
      <c r="L223" s="65">
        <f>需要07!L13</f>
        <v>0</v>
      </c>
      <c r="M223" s="65">
        <f>需要07!M13</f>
        <v>0</v>
      </c>
      <c r="N223" s="65">
        <f>需要07!N13</f>
        <v>0</v>
      </c>
      <c r="O223" s="65">
        <f>需要07!O13</f>
        <v>0</v>
      </c>
      <c r="P223" s="65">
        <f>需要07!P13</f>
        <v>0</v>
      </c>
      <c r="Q223" s="65">
        <f>需要07!Q13</f>
        <v>0</v>
      </c>
      <c r="R223" s="64">
        <f>需要07!R13</f>
        <v>0</v>
      </c>
      <c r="S223" s="66">
        <f>需要07!S13</f>
        <v>0</v>
      </c>
    </row>
    <row r="224" spans="2:19">
      <c r="B224" s="161"/>
      <c r="C224" s="165"/>
      <c r="D224" s="168"/>
      <c r="E224" s="117"/>
      <c r="F224" s="80" t="s">
        <v>13</v>
      </c>
      <c r="G224" s="95">
        <f>需要07!G14</f>
        <v>0</v>
      </c>
      <c r="H224" s="65">
        <f>需要07!H14</f>
        <v>0</v>
      </c>
      <c r="I224" s="65">
        <f>需要07!I14</f>
        <v>0</v>
      </c>
      <c r="J224" s="65">
        <f>需要07!J14</f>
        <v>0</v>
      </c>
      <c r="K224" s="65">
        <f>需要07!K14</f>
        <v>0</v>
      </c>
      <c r="L224" s="65">
        <f>需要07!L14</f>
        <v>0</v>
      </c>
      <c r="M224" s="65">
        <f>需要07!M14</f>
        <v>0</v>
      </c>
      <c r="N224" s="65">
        <f>需要07!N14</f>
        <v>0</v>
      </c>
      <c r="O224" s="65">
        <f>需要07!O14</f>
        <v>0</v>
      </c>
      <c r="P224" s="65">
        <f>需要07!P14</f>
        <v>0</v>
      </c>
      <c r="Q224" s="65">
        <f>需要07!Q14</f>
        <v>0</v>
      </c>
      <c r="R224" s="64">
        <f>需要07!R14</f>
        <v>0</v>
      </c>
      <c r="S224" s="66">
        <f>需要07!S14</f>
        <v>0</v>
      </c>
    </row>
    <row r="225" spans="2:19">
      <c r="B225" s="161"/>
      <c r="C225" s="165"/>
      <c r="D225" s="168"/>
      <c r="E225" s="118"/>
      <c r="F225" s="96" t="s">
        <v>2</v>
      </c>
      <c r="G225" s="97">
        <f>需要07!G15</f>
        <v>0</v>
      </c>
      <c r="H225" s="69">
        <f>需要07!H15</f>
        <v>0</v>
      </c>
      <c r="I225" s="69">
        <f>需要07!I15</f>
        <v>0</v>
      </c>
      <c r="J225" s="69">
        <f>需要07!J15</f>
        <v>0</v>
      </c>
      <c r="K225" s="69">
        <f>需要07!K15</f>
        <v>0</v>
      </c>
      <c r="L225" s="69">
        <f>需要07!L15</f>
        <v>0</v>
      </c>
      <c r="M225" s="69">
        <f>需要07!M15</f>
        <v>0</v>
      </c>
      <c r="N225" s="68">
        <f>需要07!N15</f>
        <v>0</v>
      </c>
      <c r="O225" s="69">
        <f>需要07!O15</f>
        <v>0</v>
      </c>
      <c r="P225" s="69">
        <f>需要07!P15</f>
        <v>0</v>
      </c>
      <c r="Q225" s="69">
        <f>需要07!Q15</f>
        <v>0</v>
      </c>
      <c r="R225" s="68">
        <f>需要07!R15</f>
        <v>0</v>
      </c>
      <c r="S225" s="70">
        <f>需要07!S15</f>
        <v>0</v>
      </c>
    </row>
    <row r="226" spans="2:19">
      <c r="B226" s="161"/>
      <c r="C226" s="165"/>
      <c r="D226" s="168"/>
      <c r="E226" s="116" t="s">
        <v>17</v>
      </c>
      <c r="F226" s="79" t="s">
        <v>10</v>
      </c>
      <c r="G226" s="94">
        <f>需要07!G16</f>
        <v>0</v>
      </c>
      <c r="H226" s="56">
        <f>需要07!H16</f>
        <v>0</v>
      </c>
      <c r="I226" s="57">
        <f>需要07!I16</f>
        <v>0</v>
      </c>
      <c r="J226" s="57">
        <f>需要07!J16</f>
        <v>0</v>
      </c>
      <c r="K226" s="57">
        <f>需要07!K16</f>
        <v>0</v>
      </c>
      <c r="L226" s="57">
        <f>需要07!L16</f>
        <v>0</v>
      </c>
      <c r="M226" s="58">
        <f>需要07!M16</f>
        <v>0</v>
      </c>
      <c r="N226" s="58">
        <f>需要07!N16</f>
        <v>0</v>
      </c>
      <c r="O226" s="58">
        <f>需要07!O16</f>
        <v>0</v>
      </c>
      <c r="P226" s="58">
        <f>需要07!P16</f>
        <v>0</v>
      </c>
      <c r="Q226" s="58">
        <f>需要07!Q16</f>
        <v>0</v>
      </c>
      <c r="R226" s="59">
        <f>需要07!R16</f>
        <v>0</v>
      </c>
      <c r="S226" s="60">
        <f>需要07!S16</f>
        <v>0</v>
      </c>
    </row>
    <row r="227" spans="2:19">
      <c r="B227" s="161"/>
      <c r="C227" s="165"/>
      <c r="D227" s="168"/>
      <c r="E227" s="117"/>
      <c r="F227" s="80" t="s">
        <v>11</v>
      </c>
      <c r="G227" s="95">
        <f>需要07!G17</f>
        <v>0</v>
      </c>
      <c r="H227" s="65">
        <f>需要07!H17</f>
        <v>0</v>
      </c>
      <c r="I227" s="65">
        <f>需要07!I17</f>
        <v>0</v>
      </c>
      <c r="J227" s="65">
        <f>需要07!J17</f>
        <v>0</v>
      </c>
      <c r="K227" s="65">
        <f>需要07!K17</f>
        <v>0</v>
      </c>
      <c r="L227" s="65">
        <f>需要07!L17</f>
        <v>0</v>
      </c>
      <c r="M227" s="65">
        <f>需要07!M17</f>
        <v>0</v>
      </c>
      <c r="N227" s="65">
        <f>需要07!N17</f>
        <v>0</v>
      </c>
      <c r="O227" s="65">
        <f>需要07!O17</f>
        <v>0</v>
      </c>
      <c r="P227" s="65">
        <f>需要07!P17</f>
        <v>0</v>
      </c>
      <c r="Q227" s="65">
        <f>需要07!Q17</f>
        <v>0</v>
      </c>
      <c r="R227" s="64">
        <f>需要07!R17</f>
        <v>0</v>
      </c>
      <c r="S227" s="66">
        <f>需要07!S17</f>
        <v>0</v>
      </c>
    </row>
    <row r="228" spans="2:19">
      <c r="B228" s="161"/>
      <c r="C228" s="165"/>
      <c r="D228" s="168"/>
      <c r="E228" s="117"/>
      <c r="F228" s="80" t="s">
        <v>12</v>
      </c>
      <c r="G228" s="95">
        <f>需要07!G18</f>
        <v>0</v>
      </c>
      <c r="H228" s="65">
        <f>需要07!H18</f>
        <v>0</v>
      </c>
      <c r="I228" s="65">
        <f>需要07!I18</f>
        <v>0</v>
      </c>
      <c r="J228" s="65">
        <f>需要07!J18</f>
        <v>0</v>
      </c>
      <c r="K228" s="65">
        <f>需要07!K18</f>
        <v>0</v>
      </c>
      <c r="L228" s="65">
        <f>需要07!L18</f>
        <v>0</v>
      </c>
      <c r="M228" s="65">
        <f>需要07!M18</f>
        <v>0</v>
      </c>
      <c r="N228" s="65">
        <f>需要07!N18</f>
        <v>0</v>
      </c>
      <c r="O228" s="65">
        <f>需要07!O18</f>
        <v>0</v>
      </c>
      <c r="P228" s="65">
        <f>需要07!P18</f>
        <v>0</v>
      </c>
      <c r="Q228" s="65">
        <f>需要07!Q18</f>
        <v>0</v>
      </c>
      <c r="R228" s="64">
        <f>需要07!R18</f>
        <v>0</v>
      </c>
      <c r="S228" s="66">
        <f>需要07!S18</f>
        <v>0</v>
      </c>
    </row>
    <row r="229" spans="2:19">
      <c r="B229" s="161"/>
      <c r="C229" s="165"/>
      <c r="D229" s="168"/>
      <c r="E229" s="117"/>
      <c r="F229" s="80" t="s">
        <v>13</v>
      </c>
      <c r="G229" s="95">
        <f>需要07!G19</f>
        <v>0</v>
      </c>
      <c r="H229" s="65">
        <f>需要07!H19</f>
        <v>0</v>
      </c>
      <c r="I229" s="65">
        <f>需要07!I19</f>
        <v>0</v>
      </c>
      <c r="J229" s="65">
        <f>需要07!J19</f>
        <v>0</v>
      </c>
      <c r="K229" s="65">
        <f>需要07!K19</f>
        <v>0</v>
      </c>
      <c r="L229" s="65">
        <f>需要07!L19</f>
        <v>0</v>
      </c>
      <c r="M229" s="65">
        <f>需要07!M19</f>
        <v>0</v>
      </c>
      <c r="N229" s="65">
        <f>需要07!N19</f>
        <v>0</v>
      </c>
      <c r="O229" s="65">
        <f>需要07!O19</f>
        <v>0</v>
      </c>
      <c r="P229" s="65">
        <f>需要07!P19</f>
        <v>0</v>
      </c>
      <c r="Q229" s="65">
        <f>需要07!Q19</f>
        <v>0</v>
      </c>
      <c r="R229" s="64">
        <f>需要07!R19</f>
        <v>0</v>
      </c>
      <c r="S229" s="66">
        <f>需要07!S19</f>
        <v>0</v>
      </c>
    </row>
    <row r="230" spans="2:19">
      <c r="B230" s="161"/>
      <c r="C230" s="165"/>
      <c r="D230" s="168"/>
      <c r="E230" s="118"/>
      <c r="F230" s="96" t="s">
        <v>2</v>
      </c>
      <c r="G230" s="97">
        <f>需要07!G20</f>
        <v>0</v>
      </c>
      <c r="H230" s="69">
        <f>需要07!H20</f>
        <v>0</v>
      </c>
      <c r="I230" s="69">
        <f>需要07!I20</f>
        <v>0</v>
      </c>
      <c r="J230" s="69">
        <f>需要07!J20</f>
        <v>0</v>
      </c>
      <c r="K230" s="69">
        <f>需要07!K20</f>
        <v>0</v>
      </c>
      <c r="L230" s="69">
        <f>需要07!L20</f>
        <v>0</v>
      </c>
      <c r="M230" s="69">
        <f>需要07!M20</f>
        <v>0</v>
      </c>
      <c r="N230" s="68">
        <f>需要07!N20</f>
        <v>0</v>
      </c>
      <c r="O230" s="69">
        <f>需要07!O20</f>
        <v>0</v>
      </c>
      <c r="P230" s="69">
        <f>需要07!P20</f>
        <v>0</v>
      </c>
      <c r="Q230" s="69">
        <f>需要07!Q20</f>
        <v>0</v>
      </c>
      <c r="R230" s="68">
        <f>需要07!R20</f>
        <v>0</v>
      </c>
      <c r="S230" s="70">
        <f>需要07!S20</f>
        <v>0</v>
      </c>
    </row>
    <row r="231" spans="2:19">
      <c r="B231" s="161"/>
      <c r="C231" s="165"/>
      <c r="D231" s="168"/>
      <c r="E231" s="119" t="s">
        <v>18</v>
      </c>
      <c r="F231" s="79" t="s">
        <v>10</v>
      </c>
      <c r="G231" s="94">
        <f>需要07!G21</f>
        <v>0</v>
      </c>
      <c r="H231" s="56">
        <f>需要07!H21</f>
        <v>0</v>
      </c>
      <c r="I231" s="57">
        <f>需要07!I21</f>
        <v>0</v>
      </c>
      <c r="J231" s="57">
        <f>需要07!J21</f>
        <v>0</v>
      </c>
      <c r="K231" s="57">
        <f>需要07!K21</f>
        <v>0</v>
      </c>
      <c r="L231" s="57">
        <f>需要07!L21</f>
        <v>0</v>
      </c>
      <c r="M231" s="58">
        <f>需要07!M21</f>
        <v>0</v>
      </c>
      <c r="N231" s="58">
        <f>需要07!N21</f>
        <v>0</v>
      </c>
      <c r="O231" s="58">
        <f>需要07!O21</f>
        <v>0</v>
      </c>
      <c r="P231" s="58">
        <f>需要07!P21</f>
        <v>0</v>
      </c>
      <c r="Q231" s="58">
        <f>需要07!Q21</f>
        <v>0</v>
      </c>
      <c r="R231" s="59">
        <f>需要07!R21</f>
        <v>0</v>
      </c>
      <c r="S231" s="60">
        <f>需要07!S21</f>
        <v>0</v>
      </c>
    </row>
    <row r="232" spans="2:19">
      <c r="B232" s="161"/>
      <c r="C232" s="165"/>
      <c r="D232" s="168"/>
      <c r="E232" s="117"/>
      <c r="F232" s="80" t="s">
        <v>11</v>
      </c>
      <c r="G232" s="95">
        <f>需要07!G22</f>
        <v>0</v>
      </c>
      <c r="H232" s="65">
        <f>需要07!H22</f>
        <v>0</v>
      </c>
      <c r="I232" s="65">
        <f>需要07!I22</f>
        <v>0</v>
      </c>
      <c r="J232" s="65">
        <f>需要07!J22</f>
        <v>0</v>
      </c>
      <c r="K232" s="65">
        <f>需要07!K22</f>
        <v>0</v>
      </c>
      <c r="L232" s="65">
        <f>需要07!L22</f>
        <v>0</v>
      </c>
      <c r="M232" s="65">
        <f>需要07!M22</f>
        <v>0</v>
      </c>
      <c r="N232" s="65">
        <f>需要07!N22</f>
        <v>0</v>
      </c>
      <c r="O232" s="65">
        <f>需要07!O22</f>
        <v>0</v>
      </c>
      <c r="P232" s="65">
        <f>需要07!P22</f>
        <v>0</v>
      </c>
      <c r="Q232" s="65">
        <f>需要07!Q22</f>
        <v>0</v>
      </c>
      <c r="R232" s="64">
        <f>需要07!R22</f>
        <v>0</v>
      </c>
      <c r="S232" s="66">
        <f>需要07!S22</f>
        <v>0</v>
      </c>
    </row>
    <row r="233" spans="2:19">
      <c r="B233" s="161"/>
      <c r="C233" s="165"/>
      <c r="D233" s="168"/>
      <c r="E233" s="117"/>
      <c r="F233" s="80" t="s">
        <v>12</v>
      </c>
      <c r="G233" s="95">
        <f>需要07!G23</f>
        <v>0</v>
      </c>
      <c r="H233" s="65">
        <f>需要07!H23</f>
        <v>0</v>
      </c>
      <c r="I233" s="65">
        <f>需要07!I23</f>
        <v>0</v>
      </c>
      <c r="J233" s="65">
        <f>需要07!J23</f>
        <v>0</v>
      </c>
      <c r="K233" s="65">
        <f>需要07!K23</f>
        <v>0</v>
      </c>
      <c r="L233" s="65">
        <f>需要07!L23</f>
        <v>0</v>
      </c>
      <c r="M233" s="65">
        <f>需要07!M23</f>
        <v>0</v>
      </c>
      <c r="N233" s="65">
        <f>需要07!N23</f>
        <v>0</v>
      </c>
      <c r="O233" s="65">
        <f>需要07!O23</f>
        <v>0</v>
      </c>
      <c r="P233" s="65">
        <f>需要07!P23</f>
        <v>0</v>
      </c>
      <c r="Q233" s="65">
        <f>需要07!Q23</f>
        <v>0</v>
      </c>
      <c r="R233" s="64">
        <f>需要07!R23</f>
        <v>0</v>
      </c>
      <c r="S233" s="66">
        <f>需要07!S23</f>
        <v>0</v>
      </c>
    </row>
    <row r="234" spans="2:19">
      <c r="B234" s="161"/>
      <c r="C234" s="165"/>
      <c r="D234" s="168"/>
      <c r="E234" s="117"/>
      <c r="F234" s="80" t="s">
        <v>13</v>
      </c>
      <c r="G234" s="95">
        <f>需要07!G24</f>
        <v>0</v>
      </c>
      <c r="H234" s="65">
        <f>需要07!H24</f>
        <v>0</v>
      </c>
      <c r="I234" s="65">
        <f>需要07!I24</f>
        <v>0</v>
      </c>
      <c r="J234" s="65">
        <f>需要07!J24</f>
        <v>0</v>
      </c>
      <c r="K234" s="65">
        <f>需要07!K24</f>
        <v>0</v>
      </c>
      <c r="L234" s="65">
        <f>需要07!L24</f>
        <v>0</v>
      </c>
      <c r="M234" s="65">
        <f>需要07!M24</f>
        <v>0</v>
      </c>
      <c r="N234" s="65">
        <f>需要07!N24</f>
        <v>0</v>
      </c>
      <c r="O234" s="65">
        <f>需要07!O24</f>
        <v>0</v>
      </c>
      <c r="P234" s="65">
        <f>需要07!P24</f>
        <v>0</v>
      </c>
      <c r="Q234" s="65">
        <f>需要07!Q24</f>
        <v>0</v>
      </c>
      <c r="R234" s="64">
        <f>需要07!R24</f>
        <v>0</v>
      </c>
      <c r="S234" s="66">
        <f>需要07!S24</f>
        <v>0</v>
      </c>
    </row>
    <row r="235" spans="2:19">
      <c r="B235" s="161"/>
      <c r="C235" s="165"/>
      <c r="D235" s="168"/>
      <c r="E235" s="118"/>
      <c r="F235" s="96" t="s">
        <v>2</v>
      </c>
      <c r="G235" s="97">
        <f>需要07!G25</f>
        <v>0</v>
      </c>
      <c r="H235" s="69">
        <f>需要07!H25</f>
        <v>0</v>
      </c>
      <c r="I235" s="69">
        <f>需要07!I25</f>
        <v>0</v>
      </c>
      <c r="J235" s="69">
        <f>需要07!J25</f>
        <v>0</v>
      </c>
      <c r="K235" s="69">
        <f>需要07!K25</f>
        <v>0</v>
      </c>
      <c r="L235" s="69">
        <f>需要07!L25</f>
        <v>0</v>
      </c>
      <c r="M235" s="69">
        <f>需要07!M25</f>
        <v>0</v>
      </c>
      <c r="N235" s="68">
        <f>需要07!N25</f>
        <v>0</v>
      </c>
      <c r="O235" s="69">
        <f>需要07!O25</f>
        <v>0</v>
      </c>
      <c r="P235" s="69">
        <f>需要07!P25</f>
        <v>0</v>
      </c>
      <c r="Q235" s="69">
        <f>需要07!Q25</f>
        <v>0</v>
      </c>
      <c r="R235" s="68">
        <f>需要07!R25</f>
        <v>0</v>
      </c>
      <c r="S235" s="70">
        <f>需要07!S25</f>
        <v>0</v>
      </c>
    </row>
    <row r="236" spans="2:19">
      <c r="B236" s="161"/>
      <c r="C236" s="165"/>
      <c r="D236" s="168"/>
      <c r="E236" s="116" t="s">
        <v>19</v>
      </c>
      <c r="F236" s="79" t="s">
        <v>10</v>
      </c>
      <c r="G236" s="94">
        <f>需要07!G26</f>
        <v>0</v>
      </c>
      <c r="H236" s="56">
        <f>需要07!H26</f>
        <v>0</v>
      </c>
      <c r="I236" s="57">
        <f>需要07!I26</f>
        <v>0</v>
      </c>
      <c r="J236" s="57">
        <f>需要07!J26</f>
        <v>0</v>
      </c>
      <c r="K236" s="57">
        <f>需要07!K26</f>
        <v>0</v>
      </c>
      <c r="L236" s="57">
        <f>需要07!L26</f>
        <v>0</v>
      </c>
      <c r="M236" s="58">
        <f>需要07!M26</f>
        <v>0</v>
      </c>
      <c r="N236" s="58">
        <f>需要07!N26</f>
        <v>0</v>
      </c>
      <c r="O236" s="58">
        <f>需要07!O26</f>
        <v>0</v>
      </c>
      <c r="P236" s="58">
        <f>需要07!P26</f>
        <v>0</v>
      </c>
      <c r="Q236" s="58">
        <f>需要07!Q26</f>
        <v>0</v>
      </c>
      <c r="R236" s="59">
        <f>需要07!R26</f>
        <v>0</v>
      </c>
      <c r="S236" s="60">
        <f>需要07!S26</f>
        <v>0</v>
      </c>
    </row>
    <row r="237" spans="2:19">
      <c r="B237" s="161"/>
      <c r="C237" s="165"/>
      <c r="D237" s="168"/>
      <c r="E237" s="117"/>
      <c r="F237" s="80" t="s">
        <v>11</v>
      </c>
      <c r="G237" s="95">
        <f>需要07!G27</f>
        <v>0</v>
      </c>
      <c r="H237" s="65">
        <f>需要07!H27</f>
        <v>0</v>
      </c>
      <c r="I237" s="65">
        <f>需要07!I27</f>
        <v>0</v>
      </c>
      <c r="J237" s="65">
        <f>需要07!J27</f>
        <v>0</v>
      </c>
      <c r="K237" s="65">
        <f>需要07!K27</f>
        <v>0</v>
      </c>
      <c r="L237" s="65">
        <f>需要07!L27</f>
        <v>0</v>
      </c>
      <c r="M237" s="65">
        <f>需要07!M27</f>
        <v>0</v>
      </c>
      <c r="N237" s="65">
        <f>需要07!N27</f>
        <v>0</v>
      </c>
      <c r="O237" s="65">
        <f>需要07!O27</f>
        <v>0</v>
      </c>
      <c r="P237" s="65">
        <f>需要07!P27</f>
        <v>0</v>
      </c>
      <c r="Q237" s="65">
        <f>需要07!Q27</f>
        <v>0</v>
      </c>
      <c r="R237" s="64">
        <f>需要07!R27</f>
        <v>0</v>
      </c>
      <c r="S237" s="66">
        <f>需要07!S27</f>
        <v>0</v>
      </c>
    </row>
    <row r="238" spans="2:19">
      <c r="B238" s="161"/>
      <c r="C238" s="165"/>
      <c r="D238" s="168"/>
      <c r="E238" s="117"/>
      <c r="F238" s="80" t="s">
        <v>12</v>
      </c>
      <c r="G238" s="95">
        <f>需要07!G28</f>
        <v>0</v>
      </c>
      <c r="H238" s="65">
        <f>需要07!H28</f>
        <v>0</v>
      </c>
      <c r="I238" s="65">
        <f>需要07!I28</f>
        <v>0</v>
      </c>
      <c r="J238" s="65">
        <f>需要07!J28</f>
        <v>0</v>
      </c>
      <c r="K238" s="65">
        <f>需要07!K28</f>
        <v>0</v>
      </c>
      <c r="L238" s="65">
        <f>需要07!L28</f>
        <v>0</v>
      </c>
      <c r="M238" s="65">
        <f>需要07!M28</f>
        <v>0</v>
      </c>
      <c r="N238" s="65">
        <f>需要07!N28</f>
        <v>0</v>
      </c>
      <c r="O238" s="65">
        <f>需要07!O28</f>
        <v>0</v>
      </c>
      <c r="P238" s="65">
        <f>需要07!P28</f>
        <v>0</v>
      </c>
      <c r="Q238" s="65">
        <f>需要07!Q28</f>
        <v>0</v>
      </c>
      <c r="R238" s="64">
        <f>需要07!R28</f>
        <v>0</v>
      </c>
      <c r="S238" s="66">
        <f>需要07!S28</f>
        <v>0</v>
      </c>
    </row>
    <row r="239" spans="2:19">
      <c r="B239" s="161"/>
      <c r="C239" s="165"/>
      <c r="D239" s="168"/>
      <c r="E239" s="117"/>
      <c r="F239" s="80" t="s">
        <v>13</v>
      </c>
      <c r="G239" s="95">
        <f>需要07!G29</f>
        <v>0</v>
      </c>
      <c r="H239" s="65">
        <f>需要07!H29</f>
        <v>0</v>
      </c>
      <c r="I239" s="65">
        <f>需要07!I29</f>
        <v>0</v>
      </c>
      <c r="J239" s="65">
        <f>需要07!J29</f>
        <v>0</v>
      </c>
      <c r="K239" s="65">
        <f>需要07!K29</f>
        <v>0</v>
      </c>
      <c r="L239" s="65">
        <f>需要07!L29</f>
        <v>0</v>
      </c>
      <c r="M239" s="65">
        <f>需要07!M29</f>
        <v>0</v>
      </c>
      <c r="N239" s="65">
        <f>需要07!N29</f>
        <v>0</v>
      </c>
      <c r="O239" s="65">
        <f>需要07!O29</f>
        <v>0</v>
      </c>
      <c r="P239" s="65">
        <f>需要07!P29</f>
        <v>0</v>
      </c>
      <c r="Q239" s="65">
        <f>需要07!Q29</f>
        <v>0</v>
      </c>
      <c r="R239" s="64">
        <f>需要07!R29</f>
        <v>0</v>
      </c>
      <c r="S239" s="66">
        <f>需要07!S29</f>
        <v>0</v>
      </c>
    </row>
    <row r="240" spans="2:19">
      <c r="B240" s="161"/>
      <c r="C240" s="165"/>
      <c r="D240" s="168"/>
      <c r="E240" s="118"/>
      <c r="F240" s="96" t="s">
        <v>2</v>
      </c>
      <c r="G240" s="97">
        <f>需要07!G30</f>
        <v>0</v>
      </c>
      <c r="H240" s="69">
        <f>需要07!H30</f>
        <v>0</v>
      </c>
      <c r="I240" s="69">
        <f>需要07!I30</f>
        <v>0</v>
      </c>
      <c r="J240" s="69">
        <f>需要07!J30</f>
        <v>0</v>
      </c>
      <c r="K240" s="69">
        <f>需要07!K30</f>
        <v>0</v>
      </c>
      <c r="L240" s="69">
        <f>需要07!L30</f>
        <v>0</v>
      </c>
      <c r="M240" s="69">
        <f>需要07!M30</f>
        <v>0</v>
      </c>
      <c r="N240" s="68">
        <f>需要07!N30</f>
        <v>0</v>
      </c>
      <c r="O240" s="69">
        <f>需要07!O30</f>
        <v>0</v>
      </c>
      <c r="P240" s="69">
        <f>需要07!P30</f>
        <v>0</v>
      </c>
      <c r="Q240" s="69">
        <f>需要07!Q30</f>
        <v>0</v>
      </c>
      <c r="R240" s="68">
        <f>需要07!R30</f>
        <v>0</v>
      </c>
      <c r="S240" s="70">
        <f>需要07!S30</f>
        <v>0</v>
      </c>
    </row>
    <row r="241" spans="2:19">
      <c r="B241" s="161"/>
      <c r="C241" s="165"/>
      <c r="D241" s="168"/>
      <c r="E241" s="116" t="s">
        <v>3</v>
      </c>
      <c r="F241" s="79" t="s">
        <v>10</v>
      </c>
      <c r="G241" s="94">
        <f>需要07!G31</f>
        <v>0</v>
      </c>
      <c r="H241" s="56">
        <f>需要07!H31</f>
        <v>0</v>
      </c>
      <c r="I241" s="57">
        <f>需要07!I31</f>
        <v>0</v>
      </c>
      <c r="J241" s="57">
        <f>需要07!J31</f>
        <v>0</v>
      </c>
      <c r="K241" s="57">
        <f>需要07!K31</f>
        <v>0</v>
      </c>
      <c r="L241" s="57">
        <f>需要07!L31</f>
        <v>0</v>
      </c>
      <c r="M241" s="58">
        <f>需要07!M31</f>
        <v>0</v>
      </c>
      <c r="N241" s="58">
        <f>需要07!N31</f>
        <v>0</v>
      </c>
      <c r="O241" s="58">
        <f>需要07!O31</f>
        <v>0</v>
      </c>
      <c r="P241" s="58">
        <f>需要07!P31</f>
        <v>0</v>
      </c>
      <c r="Q241" s="58">
        <f>需要07!Q31</f>
        <v>0</v>
      </c>
      <c r="R241" s="59">
        <f>需要07!R31</f>
        <v>0</v>
      </c>
      <c r="S241" s="60">
        <f>需要07!S31</f>
        <v>0</v>
      </c>
    </row>
    <row r="242" spans="2:19">
      <c r="B242" s="161"/>
      <c r="C242" s="165"/>
      <c r="D242" s="168"/>
      <c r="E242" s="117"/>
      <c r="F242" s="80" t="s">
        <v>11</v>
      </c>
      <c r="G242" s="95">
        <f>需要07!G32</f>
        <v>0</v>
      </c>
      <c r="H242" s="65">
        <f>需要07!H32</f>
        <v>0</v>
      </c>
      <c r="I242" s="65">
        <f>需要07!I32</f>
        <v>0</v>
      </c>
      <c r="J242" s="65">
        <f>需要07!J32</f>
        <v>0</v>
      </c>
      <c r="K242" s="65">
        <f>需要07!K32</f>
        <v>0</v>
      </c>
      <c r="L242" s="65">
        <f>需要07!L32</f>
        <v>0</v>
      </c>
      <c r="M242" s="65">
        <f>需要07!M32</f>
        <v>0</v>
      </c>
      <c r="N242" s="65">
        <f>需要07!N32</f>
        <v>0</v>
      </c>
      <c r="O242" s="65">
        <f>需要07!O32</f>
        <v>0</v>
      </c>
      <c r="P242" s="65">
        <f>需要07!P32</f>
        <v>0</v>
      </c>
      <c r="Q242" s="65">
        <f>需要07!Q32</f>
        <v>0</v>
      </c>
      <c r="R242" s="64">
        <f>需要07!R32</f>
        <v>0</v>
      </c>
      <c r="S242" s="66">
        <f>需要07!S32</f>
        <v>0</v>
      </c>
    </row>
    <row r="243" spans="2:19">
      <c r="B243" s="161"/>
      <c r="C243" s="165"/>
      <c r="D243" s="168"/>
      <c r="E243" s="117"/>
      <c r="F243" s="80" t="s">
        <v>12</v>
      </c>
      <c r="G243" s="95">
        <f>需要07!G33</f>
        <v>0</v>
      </c>
      <c r="H243" s="65">
        <f>需要07!H33</f>
        <v>0</v>
      </c>
      <c r="I243" s="65">
        <f>需要07!I33</f>
        <v>0</v>
      </c>
      <c r="J243" s="65">
        <f>需要07!J33</f>
        <v>0</v>
      </c>
      <c r="K243" s="65">
        <f>需要07!K33</f>
        <v>0</v>
      </c>
      <c r="L243" s="65">
        <f>需要07!L33</f>
        <v>0</v>
      </c>
      <c r="M243" s="65">
        <f>需要07!M33</f>
        <v>0</v>
      </c>
      <c r="N243" s="65">
        <f>需要07!N33</f>
        <v>0</v>
      </c>
      <c r="O243" s="65">
        <f>需要07!O33</f>
        <v>0</v>
      </c>
      <c r="P243" s="65">
        <f>需要07!P33</f>
        <v>0</v>
      </c>
      <c r="Q243" s="65">
        <f>需要07!Q33</f>
        <v>0</v>
      </c>
      <c r="R243" s="64">
        <f>需要07!R33</f>
        <v>0</v>
      </c>
      <c r="S243" s="66">
        <f>需要07!S33</f>
        <v>0</v>
      </c>
    </row>
    <row r="244" spans="2:19">
      <c r="B244" s="161"/>
      <c r="C244" s="165"/>
      <c r="D244" s="168"/>
      <c r="E244" s="117"/>
      <c r="F244" s="80" t="s">
        <v>13</v>
      </c>
      <c r="G244" s="95">
        <f>需要07!G34</f>
        <v>0</v>
      </c>
      <c r="H244" s="65">
        <f>需要07!H34</f>
        <v>0</v>
      </c>
      <c r="I244" s="65">
        <f>需要07!I34</f>
        <v>0</v>
      </c>
      <c r="J244" s="65">
        <f>需要07!J34</f>
        <v>0</v>
      </c>
      <c r="K244" s="65">
        <f>需要07!K34</f>
        <v>0</v>
      </c>
      <c r="L244" s="65">
        <f>需要07!L34</f>
        <v>0</v>
      </c>
      <c r="M244" s="65">
        <f>需要07!M34</f>
        <v>0</v>
      </c>
      <c r="N244" s="65">
        <f>需要07!N34</f>
        <v>0</v>
      </c>
      <c r="O244" s="65">
        <f>需要07!O34</f>
        <v>0</v>
      </c>
      <c r="P244" s="65">
        <f>需要07!P34</f>
        <v>0</v>
      </c>
      <c r="Q244" s="65">
        <f>需要07!Q34</f>
        <v>0</v>
      </c>
      <c r="R244" s="64">
        <f>需要07!R34</f>
        <v>0</v>
      </c>
      <c r="S244" s="66">
        <f>需要07!S34</f>
        <v>0</v>
      </c>
    </row>
    <row r="245" spans="2:19">
      <c r="B245" s="162"/>
      <c r="C245" s="166"/>
      <c r="D245" s="169"/>
      <c r="E245" s="118"/>
      <c r="F245" s="96" t="s">
        <v>2</v>
      </c>
      <c r="G245" s="97">
        <f>需要07!G35</f>
        <v>0</v>
      </c>
      <c r="H245" s="69">
        <f>需要07!H35</f>
        <v>0</v>
      </c>
      <c r="I245" s="69">
        <f>需要07!I35</f>
        <v>0</v>
      </c>
      <c r="J245" s="69">
        <f>需要07!J35</f>
        <v>0</v>
      </c>
      <c r="K245" s="69">
        <f>需要07!K35</f>
        <v>0</v>
      </c>
      <c r="L245" s="69">
        <f>需要07!L35</f>
        <v>0</v>
      </c>
      <c r="M245" s="69">
        <f>需要07!M35</f>
        <v>0</v>
      </c>
      <c r="N245" s="68">
        <f>需要07!N35</f>
        <v>0</v>
      </c>
      <c r="O245" s="69">
        <f>需要07!O35</f>
        <v>0</v>
      </c>
      <c r="P245" s="69">
        <f>需要07!P35</f>
        <v>0</v>
      </c>
      <c r="Q245" s="69">
        <f>需要07!Q35</f>
        <v>0</v>
      </c>
      <c r="R245" s="68">
        <f>需要07!R35</f>
        <v>0</v>
      </c>
      <c r="S245" s="70">
        <f>需要07!S35</f>
        <v>0</v>
      </c>
    </row>
    <row r="246" spans="2:19" ht="13.2" customHeight="1">
      <c r="B246" s="163">
        <f>需要08!$B$6</f>
        <v>8</v>
      </c>
      <c r="C246" s="164">
        <f>需要08!$C$6</f>
        <v>0</v>
      </c>
      <c r="D246" s="167" t="str">
        <f>需要08!$D$6</f>
        <v>製材</v>
      </c>
      <c r="E246" s="116" t="s">
        <v>15</v>
      </c>
      <c r="F246" s="79" t="s">
        <v>10</v>
      </c>
      <c r="G246" s="94">
        <f>需要08!G6</f>
        <v>0</v>
      </c>
      <c r="H246" s="56">
        <f>需要08!H6</f>
        <v>0</v>
      </c>
      <c r="I246" s="57">
        <f>需要08!I6</f>
        <v>0</v>
      </c>
      <c r="J246" s="57">
        <f>需要08!J6</f>
        <v>0</v>
      </c>
      <c r="K246" s="57">
        <f>需要08!K6</f>
        <v>0</v>
      </c>
      <c r="L246" s="57">
        <f>需要08!L6</f>
        <v>0</v>
      </c>
      <c r="M246" s="58">
        <f>需要08!M6</f>
        <v>0</v>
      </c>
      <c r="N246" s="58">
        <f>需要08!N6</f>
        <v>0</v>
      </c>
      <c r="O246" s="58">
        <f>需要08!O6</f>
        <v>0</v>
      </c>
      <c r="P246" s="58">
        <f>需要08!P6</f>
        <v>0</v>
      </c>
      <c r="Q246" s="58">
        <f>需要08!Q6</f>
        <v>0</v>
      </c>
      <c r="R246" s="59">
        <f>需要08!R6</f>
        <v>0</v>
      </c>
      <c r="S246" s="60">
        <f>需要08!S6</f>
        <v>0</v>
      </c>
    </row>
    <row r="247" spans="2:19">
      <c r="B247" s="161"/>
      <c r="C247" s="165"/>
      <c r="D247" s="168"/>
      <c r="E247" s="117"/>
      <c r="F247" s="80" t="s">
        <v>11</v>
      </c>
      <c r="G247" s="95">
        <f>需要08!G7</f>
        <v>0</v>
      </c>
      <c r="H247" s="65">
        <f>需要08!H7</f>
        <v>0</v>
      </c>
      <c r="I247" s="65">
        <f>需要08!I7</f>
        <v>0</v>
      </c>
      <c r="J247" s="65">
        <f>需要08!J7</f>
        <v>0</v>
      </c>
      <c r="K247" s="65">
        <f>需要08!K7</f>
        <v>0</v>
      </c>
      <c r="L247" s="65">
        <f>需要08!L7</f>
        <v>0</v>
      </c>
      <c r="M247" s="65">
        <f>需要08!M7</f>
        <v>0</v>
      </c>
      <c r="N247" s="65">
        <f>需要08!N7</f>
        <v>0</v>
      </c>
      <c r="O247" s="65">
        <f>需要08!O7</f>
        <v>0</v>
      </c>
      <c r="P247" s="65">
        <f>需要08!P7</f>
        <v>0</v>
      </c>
      <c r="Q247" s="65">
        <f>需要08!Q7</f>
        <v>0</v>
      </c>
      <c r="R247" s="64">
        <f>需要08!R7</f>
        <v>0</v>
      </c>
      <c r="S247" s="66">
        <f>需要08!S7</f>
        <v>0</v>
      </c>
    </row>
    <row r="248" spans="2:19">
      <c r="B248" s="161"/>
      <c r="C248" s="165"/>
      <c r="D248" s="168"/>
      <c r="E248" s="117"/>
      <c r="F248" s="80" t="s">
        <v>12</v>
      </c>
      <c r="G248" s="95">
        <f>需要08!G8</f>
        <v>0</v>
      </c>
      <c r="H248" s="65">
        <f>需要08!H8</f>
        <v>0</v>
      </c>
      <c r="I248" s="65">
        <f>需要08!I8</f>
        <v>0</v>
      </c>
      <c r="J248" s="65">
        <f>需要08!J8</f>
        <v>0</v>
      </c>
      <c r="K248" s="65">
        <f>需要08!K8</f>
        <v>0</v>
      </c>
      <c r="L248" s="65">
        <f>需要08!L8</f>
        <v>0</v>
      </c>
      <c r="M248" s="65">
        <f>需要08!M8</f>
        <v>0</v>
      </c>
      <c r="N248" s="65">
        <f>需要08!N8</f>
        <v>0</v>
      </c>
      <c r="O248" s="65">
        <f>需要08!O8</f>
        <v>0</v>
      </c>
      <c r="P248" s="65">
        <f>需要08!P8</f>
        <v>0</v>
      </c>
      <c r="Q248" s="65">
        <f>需要08!Q8</f>
        <v>0</v>
      </c>
      <c r="R248" s="64">
        <f>需要08!R8</f>
        <v>0</v>
      </c>
      <c r="S248" s="66">
        <f>需要08!S8</f>
        <v>0</v>
      </c>
    </row>
    <row r="249" spans="2:19">
      <c r="B249" s="161"/>
      <c r="C249" s="165"/>
      <c r="D249" s="168"/>
      <c r="E249" s="117"/>
      <c r="F249" s="80" t="s">
        <v>13</v>
      </c>
      <c r="G249" s="95">
        <f>需要08!G9</f>
        <v>0</v>
      </c>
      <c r="H249" s="65">
        <f>需要08!H9</f>
        <v>0</v>
      </c>
      <c r="I249" s="65">
        <f>需要08!I9</f>
        <v>0</v>
      </c>
      <c r="J249" s="65">
        <f>需要08!J9</f>
        <v>0</v>
      </c>
      <c r="K249" s="65">
        <f>需要08!K9</f>
        <v>0</v>
      </c>
      <c r="L249" s="65">
        <f>需要08!L9</f>
        <v>0</v>
      </c>
      <c r="M249" s="65">
        <f>需要08!M9</f>
        <v>0</v>
      </c>
      <c r="N249" s="65">
        <f>需要08!N9</f>
        <v>0</v>
      </c>
      <c r="O249" s="65">
        <f>需要08!O9</f>
        <v>0</v>
      </c>
      <c r="P249" s="65">
        <f>需要08!P9</f>
        <v>0</v>
      </c>
      <c r="Q249" s="65">
        <f>需要08!Q9</f>
        <v>0</v>
      </c>
      <c r="R249" s="64">
        <f>需要08!R9</f>
        <v>0</v>
      </c>
      <c r="S249" s="66">
        <f>需要08!S9</f>
        <v>0</v>
      </c>
    </row>
    <row r="250" spans="2:19">
      <c r="B250" s="161"/>
      <c r="C250" s="165"/>
      <c r="D250" s="168"/>
      <c r="E250" s="118"/>
      <c r="F250" s="96" t="s">
        <v>2</v>
      </c>
      <c r="G250" s="97">
        <f>需要08!G10</f>
        <v>0</v>
      </c>
      <c r="H250" s="69">
        <f>需要08!H10</f>
        <v>0</v>
      </c>
      <c r="I250" s="69">
        <f>需要08!I10</f>
        <v>0</v>
      </c>
      <c r="J250" s="69">
        <f>需要08!J10</f>
        <v>0</v>
      </c>
      <c r="K250" s="69">
        <f>需要08!K10</f>
        <v>0</v>
      </c>
      <c r="L250" s="69">
        <f>需要08!L10</f>
        <v>0</v>
      </c>
      <c r="M250" s="69">
        <f>需要08!M10</f>
        <v>0</v>
      </c>
      <c r="N250" s="68">
        <f>需要08!N10</f>
        <v>0</v>
      </c>
      <c r="O250" s="69">
        <f>需要08!O10</f>
        <v>0</v>
      </c>
      <c r="P250" s="69">
        <f>需要08!P10</f>
        <v>0</v>
      </c>
      <c r="Q250" s="69">
        <f>需要08!Q10</f>
        <v>0</v>
      </c>
      <c r="R250" s="68">
        <f>需要08!R10</f>
        <v>0</v>
      </c>
      <c r="S250" s="70">
        <f>需要08!S10</f>
        <v>0</v>
      </c>
    </row>
    <row r="251" spans="2:19">
      <c r="B251" s="161"/>
      <c r="C251" s="165"/>
      <c r="D251" s="168"/>
      <c r="E251" s="116" t="s">
        <v>16</v>
      </c>
      <c r="F251" s="79" t="s">
        <v>10</v>
      </c>
      <c r="G251" s="94">
        <f>需要08!G11</f>
        <v>0</v>
      </c>
      <c r="H251" s="56">
        <f>需要08!H11</f>
        <v>0</v>
      </c>
      <c r="I251" s="57">
        <f>需要08!I11</f>
        <v>0</v>
      </c>
      <c r="J251" s="57">
        <f>需要08!J11</f>
        <v>0</v>
      </c>
      <c r="K251" s="57">
        <f>需要08!K11</f>
        <v>0</v>
      </c>
      <c r="L251" s="57">
        <f>需要08!L11</f>
        <v>0</v>
      </c>
      <c r="M251" s="58">
        <f>需要08!M11</f>
        <v>0</v>
      </c>
      <c r="N251" s="58">
        <f>需要08!N11</f>
        <v>0</v>
      </c>
      <c r="O251" s="58">
        <f>需要08!O11</f>
        <v>0</v>
      </c>
      <c r="P251" s="58">
        <f>需要08!P11</f>
        <v>0</v>
      </c>
      <c r="Q251" s="58">
        <f>需要08!Q11</f>
        <v>0</v>
      </c>
      <c r="R251" s="59">
        <f>需要08!R11</f>
        <v>0</v>
      </c>
      <c r="S251" s="60">
        <f>需要08!S11</f>
        <v>0</v>
      </c>
    </row>
    <row r="252" spans="2:19">
      <c r="B252" s="161"/>
      <c r="C252" s="165"/>
      <c r="D252" s="168"/>
      <c r="E252" s="117"/>
      <c r="F252" s="80" t="s">
        <v>11</v>
      </c>
      <c r="G252" s="95">
        <f>需要08!G12</f>
        <v>0</v>
      </c>
      <c r="H252" s="65">
        <f>需要08!H12</f>
        <v>0</v>
      </c>
      <c r="I252" s="65">
        <f>需要08!I12</f>
        <v>0</v>
      </c>
      <c r="J252" s="65">
        <f>需要08!J12</f>
        <v>0</v>
      </c>
      <c r="K252" s="65">
        <f>需要08!K12</f>
        <v>0</v>
      </c>
      <c r="L252" s="65">
        <f>需要08!L12</f>
        <v>0</v>
      </c>
      <c r="M252" s="65">
        <f>需要08!M12</f>
        <v>0</v>
      </c>
      <c r="N252" s="65">
        <f>需要08!N12</f>
        <v>0</v>
      </c>
      <c r="O252" s="65">
        <f>需要08!O12</f>
        <v>0</v>
      </c>
      <c r="P252" s="65">
        <f>需要08!P12</f>
        <v>0</v>
      </c>
      <c r="Q252" s="65">
        <f>需要08!Q12</f>
        <v>0</v>
      </c>
      <c r="R252" s="64">
        <f>需要08!R12</f>
        <v>0</v>
      </c>
      <c r="S252" s="66">
        <f>需要08!S12</f>
        <v>0</v>
      </c>
    </row>
    <row r="253" spans="2:19">
      <c r="B253" s="161"/>
      <c r="C253" s="165"/>
      <c r="D253" s="168"/>
      <c r="E253" s="117"/>
      <c r="F253" s="80" t="s">
        <v>12</v>
      </c>
      <c r="G253" s="95">
        <f>需要08!G13</f>
        <v>0</v>
      </c>
      <c r="H253" s="65">
        <f>需要08!H13</f>
        <v>0</v>
      </c>
      <c r="I253" s="65">
        <f>需要08!I13</f>
        <v>0</v>
      </c>
      <c r="J253" s="65">
        <f>需要08!J13</f>
        <v>0</v>
      </c>
      <c r="K253" s="65">
        <f>需要08!K13</f>
        <v>0</v>
      </c>
      <c r="L253" s="65">
        <f>需要08!L13</f>
        <v>0</v>
      </c>
      <c r="M253" s="65">
        <f>需要08!M13</f>
        <v>0</v>
      </c>
      <c r="N253" s="65">
        <f>需要08!N13</f>
        <v>0</v>
      </c>
      <c r="O253" s="65">
        <f>需要08!O13</f>
        <v>0</v>
      </c>
      <c r="P253" s="65">
        <f>需要08!P13</f>
        <v>0</v>
      </c>
      <c r="Q253" s="65">
        <f>需要08!Q13</f>
        <v>0</v>
      </c>
      <c r="R253" s="64">
        <f>需要08!R13</f>
        <v>0</v>
      </c>
      <c r="S253" s="66">
        <f>需要08!S13</f>
        <v>0</v>
      </c>
    </row>
    <row r="254" spans="2:19">
      <c r="B254" s="161"/>
      <c r="C254" s="165"/>
      <c r="D254" s="168"/>
      <c r="E254" s="117"/>
      <c r="F254" s="80" t="s">
        <v>13</v>
      </c>
      <c r="G254" s="95">
        <f>需要08!G14</f>
        <v>0</v>
      </c>
      <c r="H254" s="65">
        <f>需要08!H14</f>
        <v>0</v>
      </c>
      <c r="I254" s="65">
        <f>需要08!I14</f>
        <v>0</v>
      </c>
      <c r="J254" s="65">
        <f>需要08!J14</f>
        <v>0</v>
      </c>
      <c r="K254" s="65">
        <f>需要08!K14</f>
        <v>0</v>
      </c>
      <c r="L254" s="65">
        <f>需要08!L14</f>
        <v>0</v>
      </c>
      <c r="M254" s="65">
        <f>需要08!M14</f>
        <v>0</v>
      </c>
      <c r="N254" s="65">
        <f>需要08!N14</f>
        <v>0</v>
      </c>
      <c r="O254" s="65">
        <f>需要08!O14</f>
        <v>0</v>
      </c>
      <c r="P254" s="65">
        <f>需要08!P14</f>
        <v>0</v>
      </c>
      <c r="Q254" s="65">
        <f>需要08!Q14</f>
        <v>0</v>
      </c>
      <c r="R254" s="64">
        <f>需要08!R14</f>
        <v>0</v>
      </c>
      <c r="S254" s="66">
        <f>需要08!S14</f>
        <v>0</v>
      </c>
    </row>
    <row r="255" spans="2:19">
      <c r="B255" s="161"/>
      <c r="C255" s="165"/>
      <c r="D255" s="168"/>
      <c r="E255" s="118"/>
      <c r="F255" s="96" t="s">
        <v>2</v>
      </c>
      <c r="G255" s="97">
        <f>需要08!G15</f>
        <v>0</v>
      </c>
      <c r="H255" s="69">
        <f>需要08!H15</f>
        <v>0</v>
      </c>
      <c r="I255" s="69">
        <f>需要08!I15</f>
        <v>0</v>
      </c>
      <c r="J255" s="69">
        <f>需要08!J15</f>
        <v>0</v>
      </c>
      <c r="K255" s="69">
        <f>需要08!K15</f>
        <v>0</v>
      </c>
      <c r="L255" s="69">
        <f>需要08!L15</f>
        <v>0</v>
      </c>
      <c r="M255" s="69">
        <f>需要08!M15</f>
        <v>0</v>
      </c>
      <c r="N255" s="68">
        <f>需要08!N15</f>
        <v>0</v>
      </c>
      <c r="O255" s="69">
        <f>需要08!O15</f>
        <v>0</v>
      </c>
      <c r="P255" s="69">
        <f>需要08!P15</f>
        <v>0</v>
      </c>
      <c r="Q255" s="69">
        <f>需要08!Q15</f>
        <v>0</v>
      </c>
      <c r="R255" s="68">
        <f>需要08!R15</f>
        <v>0</v>
      </c>
      <c r="S255" s="70">
        <f>需要08!S15</f>
        <v>0</v>
      </c>
    </row>
    <row r="256" spans="2:19">
      <c r="B256" s="161"/>
      <c r="C256" s="165"/>
      <c r="D256" s="168"/>
      <c r="E256" s="116" t="s">
        <v>17</v>
      </c>
      <c r="F256" s="79" t="s">
        <v>10</v>
      </c>
      <c r="G256" s="94">
        <f>需要08!G16</f>
        <v>0</v>
      </c>
      <c r="H256" s="56">
        <f>需要08!H16</f>
        <v>0</v>
      </c>
      <c r="I256" s="57">
        <f>需要08!I16</f>
        <v>0</v>
      </c>
      <c r="J256" s="57">
        <f>需要08!J16</f>
        <v>0</v>
      </c>
      <c r="K256" s="57">
        <f>需要08!K16</f>
        <v>0</v>
      </c>
      <c r="L256" s="57">
        <f>需要08!L16</f>
        <v>0</v>
      </c>
      <c r="M256" s="58">
        <f>需要08!M16</f>
        <v>0</v>
      </c>
      <c r="N256" s="58">
        <f>需要08!N16</f>
        <v>0</v>
      </c>
      <c r="O256" s="58">
        <f>需要08!O16</f>
        <v>0</v>
      </c>
      <c r="P256" s="58">
        <f>需要08!P16</f>
        <v>0</v>
      </c>
      <c r="Q256" s="58">
        <f>需要08!Q16</f>
        <v>0</v>
      </c>
      <c r="R256" s="59">
        <f>需要08!R16</f>
        <v>0</v>
      </c>
      <c r="S256" s="60">
        <f>需要08!S16</f>
        <v>0</v>
      </c>
    </row>
    <row r="257" spans="2:19">
      <c r="B257" s="161"/>
      <c r="C257" s="165"/>
      <c r="D257" s="168"/>
      <c r="E257" s="117"/>
      <c r="F257" s="80" t="s">
        <v>11</v>
      </c>
      <c r="G257" s="95">
        <f>需要08!G17</f>
        <v>0</v>
      </c>
      <c r="H257" s="65">
        <f>需要08!H17</f>
        <v>0</v>
      </c>
      <c r="I257" s="65">
        <f>需要08!I17</f>
        <v>0</v>
      </c>
      <c r="J257" s="65">
        <f>需要08!J17</f>
        <v>0</v>
      </c>
      <c r="K257" s="65">
        <f>需要08!K17</f>
        <v>0</v>
      </c>
      <c r="L257" s="65">
        <f>需要08!L17</f>
        <v>0</v>
      </c>
      <c r="M257" s="65">
        <f>需要08!M17</f>
        <v>0</v>
      </c>
      <c r="N257" s="65">
        <f>需要08!N17</f>
        <v>0</v>
      </c>
      <c r="O257" s="65">
        <f>需要08!O17</f>
        <v>0</v>
      </c>
      <c r="P257" s="65">
        <f>需要08!P17</f>
        <v>0</v>
      </c>
      <c r="Q257" s="65">
        <f>需要08!Q17</f>
        <v>0</v>
      </c>
      <c r="R257" s="64">
        <f>需要08!R17</f>
        <v>0</v>
      </c>
      <c r="S257" s="66">
        <f>需要08!S17</f>
        <v>0</v>
      </c>
    </row>
    <row r="258" spans="2:19">
      <c r="B258" s="161"/>
      <c r="C258" s="165"/>
      <c r="D258" s="168"/>
      <c r="E258" s="117"/>
      <c r="F258" s="80" t="s">
        <v>12</v>
      </c>
      <c r="G258" s="95">
        <f>需要08!G18</f>
        <v>0</v>
      </c>
      <c r="H258" s="65">
        <f>需要08!H18</f>
        <v>0</v>
      </c>
      <c r="I258" s="65">
        <f>需要08!I18</f>
        <v>0</v>
      </c>
      <c r="J258" s="65">
        <f>需要08!J18</f>
        <v>0</v>
      </c>
      <c r="K258" s="65">
        <f>需要08!K18</f>
        <v>0</v>
      </c>
      <c r="L258" s="65">
        <f>需要08!L18</f>
        <v>0</v>
      </c>
      <c r="M258" s="65">
        <f>需要08!M18</f>
        <v>0</v>
      </c>
      <c r="N258" s="65">
        <f>需要08!N18</f>
        <v>0</v>
      </c>
      <c r="O258" s="65">
        <f>需要08!O18</f>
        <v>0</v>
      </c>
      <c r="P258" s="65">
        <f>需要08!P18</f>
        <v>0</v>
      </c>
      <c r="Q258" s="65">
        <f>需要08!Q18</f>
        <v>0</v>
      </c>
      <c r="R258" s="64">
        <f>需要08!R18</f>
        <v>0</v>
      </c>
      <c r="S258" s="66">
        <f>需要08!S18</f>
        <v>0</v>
      </c>
    </row>
    <row r="259" spans="2:19">
      <c r="B259" s="161"/>
      <c r="C259" s="165"/>
      <c r="D259" s="168"/>
      <c r="E259" s="117"/>
      <c r="F259" s="80" t="s">
        <v>13</v>
      </c>
      <c r="G259" s="95">
        <f>需要08!G19</f>
        <v>0</v>
      </c>
      <c r="H259" s="65">
        <f>需要08!H19</f>
        <v>0</v>
      </c>
      <c r="I259" s="65">
        <f>需要08!I19</f>
        <v>0</v>
      </c>
      <c r="J259" s="65">
        <f>需要08!J19</f>
        <v>0</v>
      </c>
      <c r="K259" s="65">
        <f>需要08!K19</f>
        <v>0</v>
      </c>
      <c r="L259" s="65">
        <f>需要08!L19</f>
        <v>0</v>
      </c>
      <c r="M259" s="65">
        <f>需要08!M19</f>
        <v>0</v>
      </c>
      <c r="N259" s="65">
        <f>需要08!N19</f>
        <v>0</v>
      </c>
      <c r="O259" s="65">
        <f>需要08!O19</f>
        <v>0</v>
      </c>
      <c r="P259" s="65">
        <f>需要08!P19</f>
        <v>0</v>
      </c>
      <c r="Q259" s="65">
        <f>需要08!Q19</f>
        <v>0</v>
      </c>
      <c r="R259" s="64">
        <f>需要08!R19</f>
        <v>0</v>
      </c>
      <c r="S259" s="66">
        <f>需要08!S19</f>
        <v>0</v>
      </c>
    </row>
    <row r="260" spans="2:19">
      <c r="B260" s="161"/>
      <c r="C260" s="165"/>
      <c r="D260" s="168"/>
      <c r="E260" s="118"/>
      <c r="F260" s="96" t="s">
        <v>2</v>
      </c>
      <c r="G260" s="97">
        <f>需要08!G20</f>
        <v>0</v>
      </c>
      <c r="H260" s="69">
        <f>需要08!H20</f>
        <v>0</v>
      </c>
      <c r="I260" s="69">
        <f>需要08!I20</f>
        <v>0</v>
      </c>
      <c r="J260" s="69">
        <f>需要08!J20</f>
        <v>0</v>
      </c>
      <c r="K260" s="69">
        <f>需要08!K20</f>
        <v>0</v>
      </c>
      <c r="L260" s="69">
        <f>需要08!L20</f>
        <v>0</v>
      </c>
      <c r="M260" s="69">
        <f>需要08!M20</f>
        <v>0</v>
      </c>
      <c r="N260" s="68">
        <f>需要08!N20</f>
        <v>0</v>
      </c>
      <c r="O260" s="69">
        <f>需要08!O20</f>
        <v>0</v>
      </c>
      <c r="P260" s="69">
        <f>需要08!P20</f>
        <v>0</v>
      </c>
      <c r="Q260" s="69">
        <f>需要08!Q20</f>
        <v>0</v>
      </c>
      <c r="R260" s="68">
        <f>需要08!R20</f>
        <v>0</v>
      </c>
      <c r="S260" s="70">
        <f>需要08!S20</f>
        <v>0</v>
      </c>
    </row>
    <row r="261" spans="2:19">
      <c r="B261" s="161"/>
      <c r="C261" s="165"/>
      <c r="D261" s="168"/>
      <c r="E261" s="119" t="s">
        <v>18</v>
      </c>
      <c r="F261" s="79" t="s">
        <v>10</v>
      </c>
      <c r="G261" s="94">
        <f>需要08!G21</f>
        <v>0</v>
      </c>
      <c r="H261" s="56">
        <f>需要08!H21</f>
        <v>0</v>
      </c>
      <c r="I261" s="57">
        <f>需要08!I21</f>
        <v>0</v>
      </c>
      <c r="J261" s="57">
        <f>需要08!J21</f>
        <v>0</v>
      </c>
      <c r="K261" s="57">
        <f>需要08!K21</f>
        <v>0</v>
      </c>
      <c r="L261" s="57">
        <f>需要08!L21</f>
        <v>0</v>
      </c>
      <c r="M261" s="58">
        <f>需要08!M21</f>
        <v>0</v>
      </c>
      <c r="N261" s="58">
        <f>需要08!N21</f>
        <v>0</v>
      </c>
      <c r="O261" s="58">
        <f>需要08!O21</f>
        <v>0</v>
      </c>
      <c r="P261" s="58">
        <f>需要08!P21</f>
        <v>0</v>
      </c>
      <c r="Q261" s="58">
        <f>需要08!Q21</f>
        <v>0</v>
      </c>
      <c r="R261" s="59">
        <f>需要08!R21</f>
        <v>0</v>
      </c>
      <c r="S261" s="60">
        <f>需要08!S21</f>
        <v>0</v>
      </c>
    </row>
    <row r="262" spans="2:19">
      <c r="B262" s="161"/>
      <c r="C262" s="165"/>
      <c r="D262" s="168"/>
      <c r="E262" s="117"/>
      <c r="F262" s="80" t="s">
        <v>11</v>
      </c>
      <c r="G262" s="95">
        <f>需要08!G22</f>
        <v>0</v>
      </c>
      <c r="H262" s="65">
        <f>需要08!H22</f>
        <v>0</v>
      </c>
      <c r="I262" s="65">
        <f>需要08!I22</f>
        <v>0</v>
      </c>
      <c r="J262" s="65">
        <f>需要08!J22</f>
        <v>0</v>
      </c>
      <c r="K262" s="65">
        <f>需要08!K22</f>
        <v>0</v>
      </c>
      <c r="L262" s="65">
        <f>需要08!L22</f>
        <v>0</v>
      </c>
      <c r="M262" s="65">
        <f>需要08!M22</f>
        <v>0</v>
      </c>
      <c r="N262" s="65">
        <f>需要08!N22</f>
        <v>0</v>
      </c>
      <c r="O262" s="65">
        <f>需要08!O22</f>
        <v>0</v>
      </c>
      <c r="P262" s="65">
        <f>需要08!P22</f>
        <v>0</v>
      </c>
      <c r="Q262" s="65">
        <f>需要08!Q22</f>
        <v>0</v>
      </c>
      <c r="R262" s="64">
        <f>需要08!R22</f>
        <v>0</v>
      </c>
      <c r="S262" s="66">
        <f>需要08!S22</f>
        <v>0</v>
      </c>
    </row>
    <row r="263" spans="2:19">
      <c r="B263" s="161"/>
      <c r="C263" s="165"/>
      <c r="D263" s="168"/>
      <c r="E263" s="117"/>
      <c r="F263" s="80" t="s">
        <v>12</v>
      </c>
      <c r="G263" s="95">
        <f>需要08!G23</f>
        <v>0</v>
      </c>
      <c r="H263" s="65">
        <f>需要08!H23</f>
        <v>0</v>
      </c>
      <c r="I263" s="65">
        <f>需要08!I23</f>
        <v>0</v>
      </c>
      <c r="J263" s="65">
        <f>需要08!J23</f>
        <v>0</v>
      </c>
      <c r="K263" s="65">
        <f>需要08!K23</f>
        <v>0</v>
      </c>
      <c r="L263" s="65">
        <f>需要08!L23</f>
        <v>0</v>
      </c>
      <c r="M263" s="65">
        <f>需要08!M23</f>
        <v>0</v>
      </c>
      <c r="N263" s="65">
        <f>需要08!N23</f>
        <v>0</v>
      </c>
      <c r="O263" s="65">
        <f>需要08!O23</f>
        <v>0</v>
      </c>
      <c r="P263" s="65">
        <f>需要08!P23</f>
        <v>0</v>
      </c>
      <c r="Q263" s="65">
        <f>需要08!Q23</f>
        <v>0</v>
      </c>
      <c r="R263" s="64">
        <f>需要08!R23</f>
        <v>0</v>
      </c>
      <c r="S263" s="66">
        <f>需要08!S23</f>
        <v>0</v>
      </c>
    </row>
    <row r="264" spans="2:19">
      <c r="B264" s="161"/>
      <c r="C264" s="165"/>
      <c r="D264" s="168"/>
      <c r="E264" s="117"/>
      <c r="F264" s="80" t="s">
        <v>13</v>
      </c>
      <c r="G264" s="95">
        <f>需要08!G24</f>
        <v>0</v>
      </c>
      <c r="H264" s="65">
        <f>需要08!H24</f>
        <v>0</v>
      </c>
      <c r="I264" s="65">
        <f>需要08!I24</f>
        <v>0</v>
      </c>
      <c r="J264" s="65">
        <f>需要08!J24</f>
        <v>0</v>
      </c>
      <c r="K264" s="65">
        <f>需要08!K24</f>
        <v>0</v>
      </c>
      <c r="L264" s="65">
        <f>需要08!L24</f>
        <v>0</v>
      </c>
      <c r="M264" s="65">
        <f>需要08!M24</f>
        <v>0</v>
      </c>
      <c r="N264" s="65">
        <f>需要08!N24</f>
        <v>0</v>
      </c>
      <c r="O264" s="65">
        <f>需要08!O24</f>
        <v>0</v>
      </c>
      <c r="P264" s="65">
        <f>需要08!P24</f>
        <v>0</v>
      </c>
      <c r="Q264" s="65">
        <f>需要08!Q24</f>
        <v>0</v>
      </c>
      <c r="R264" s="64">
        <f>需要08!R24</f>
        <v>0</v>
      </c>
      <c r="S264" s="66">
        <f>需要08!S24</f>
        <v>0</v>
      </c>
    </row>
    <row r="265" spans="2:19">
      <c r="B265" s="161"/>
      <c r="C265" s="165"/>
      <c r="D265" s="168"/>
      <c r="E265" s="118"/>
      <c r="F265" s="96" t="s">
        <v>2</v>
      </c>
      <c r="G265" s="97">
        <f>需要08!G25</f>
        <v>0</v>
      </c>
      <c r="H265" s="69">
        <f>需要08!H25</f>
        <v>0</v>
      </c>
      <c r="I265" s="69">
        <f>需要08!I25</f>
        <v>0</v>
      </c>
      <c r="J265" s="69">
        <f>需要08!J25</f>
        <v>0</v>
      </c>
      <c r="K265" s="69">
        <f>需要08!K25</f>
        <v>0</v>
      </c>
      <c r="L265" s="69">
        <f>需要08!L25</f>
        <v>0</v>
      </c>
      <c r="M265" s="69">
        <f>需要08!M25</f>
        <v>0</v>
      </c>
      <c r="N265" s="68">
        <f>需要08!N25</f>
        <v>0</v>
      </c>
      <c r="O265" s="69">
        <f>需要08!O25</f>
        <v>0</v>
      </c>
      <c r="P265" s="69">
        <f>需要08!P25</f>
        <v>0</v>
      </c>
      <c r="Q265" s="69">
        <f>需要08!Q25</f>
        <v>0</v>
      </c>
      <c r="R265" s="68">
        <f>需要08!R25</f>
        <v>0</v>
      </c>
      <c r="S265" s="70">
        <f>需要08!S25</f>
        <v>0</v>
      </c>
    </row>
    <row r="266" spans="2:19">
      <c r="B266" s="161"/>
      <c r="C266" s="165"/>
      <c r="D266" s="168"/>
      <c r="E266" s="116" t="s">
        <v>19</v>
      </c>
      <c r="F266" s="79" t="s">
        <v>10</v>
      </c>
      <c r="G266" s="94">
        <f>需要08!G26</f>
        <v>0</v>
      </c>
      <c r="H266" s="56">
        <f>需要08!H26</f>
        <v>0</v>
      </c>
      <c r="I266" s="57">
        <f>需要08!I26</f>
        <v>0</v>
      </c>
      <c r="J266" s="57">
        <f>需要08!J26</f>
        <v>0</v>
      </c>
      <c r="K266" s="57">
        <f>需要08!K26</f>
        <v>0</v>
      </c>
      <c r="L266" s="57">
        <f>需要08!L26</f>
        <v>0</v>
      </c>
      <c r="M266" s="58">
        <f>需要08!M26</f>
        <v>0</v>
      </c>
      <c r="N266" s="58">
        <f>需要08!N26</f>
        <v>0</v>
      </c>
      <c r="O266" s="58">
        <f>需要08!O26</f>
        <v>0</v>
      </c>
      <c r="P266" s="58">
        <f>需要08!P26</f>
        <v>0</v>
      </c>
      <c r="Q266" s="58">
        <f>需要08!Q26</f>
        <v>0</v>
      </c>
      <c r="R266" s="59">
        <f>需要08!R26</f>
        <v>0</v>
      </c>
      <c r="S266" s="60">
        <f>需要08!S26</f>
        <v>0</v>
      </c>
    </row>
    <row r="267" spans="2:19">
      <c r="B267" s="161"/>
      <c r="C267" s="165"/>
      <c r="D267" s="168"/>
      <c r="E267" s="117"/>
      <c r="F267" s="80" t="s">
        <v>11</v>
      </c>
      <c r="G267" s="95">
        <f>需要08!G27</f>
        <v>0</v>
      </c>
      <c r="H267" s="65">
        <f>需要08!H27</f>
        <v>0</v>
      </c>
      <c r="I267" s="65">
        <f>需要08!I27</f>
        <v>0</v>
      </c>
      <c r="J267" s="65">
        <f>需要08!J27</f>
        <v>0</v>
      </c>
      <c r="K267" s="65">
        <f>需要08!K27</f>
        <v>0</v>
      </c>
      <c r="L267" s="65">
        <f>需要08!L27</f>
        <v>0</v>
      </c>
      <c r="M267" s="65">
        <f>需要08!M27</f>
        <v>0</v>
      </c>
      <c r="N267" s="65">
        <f>需要08!N27</f>
        <v>0</v>
      </c>
      <c r="O267" s="65">
        <f>需要08!O27</f>
        <v>0</v>
      </c>
      <c r="P267" s="65">
        <f>需要08!P27</f>
        <v>0</v>
      </c>
      <c r="Q267" s="65">
        <f>需要08!Q27</f>
        <v>0</v>
      </c>
      <c r="R267" s="64">
        <f>需要08!R27</f>
        <v>0</v>
      </c>
      <c r="S267" s="66">
        <f>需要08!S27</f>
        <v>0</v>
      </c>
    </row>
    <row r="268" spans="2:19">
      <c r="B268" s="161"/>
      <c r="C268" s="165"/>
      <c r="D268" s="168"/>
      <c r="E268" s="117"/>
      <c r="F268" s="80" t="s">
        <v>12</v>
      </c>
      <c r="G268" s="95">
        <f>需要08!G28</f>
        <v>0</v>
      </c>
      <c r="H268" s="65">
        <f>需要08!H28</f>
        <v>0</v>
      </c>
      <c r="I268" s="65">
        <f>需要08!I28</f>
        <v>0</v>
      </c>
      <c r="J268" s="65">
        <f>需要08!J28</f>
        <v>0</v>
      </c>
      <c r="K268" s="65">
        <f>需要08!K28</f>
        <v>0</v>
      </c>
      <c r="L268" s="65">
        <f>需要08!L28</f>
        <v>0</v>
      </c>
      <c r="M268" s="65">
        <f>需要08!M28</f>
        <v>0</v>
      </c>
      <c r="N268" s="65">
        <f>需要08!N28</f>
        <v>0</v>
      </c>
      <c r="O268" s="65">
        <f>需要08!O28</f>
        <v>0</v>
      </c>
      <c r="P268" s="65">
        <f>需要08!P28</f>
        <v>0</v>
      </c>
      <c r="Q268" s="65">
        <f>需要08!Q28</f>
        <v>0</v>
      </c>
      <c r="R268" s="64">
        <f>需要08!R28</f>
        <v>0</v>
      </c>
      <c r="S268" s="66">
        <f>需要08!S28</f>
        <v>0</v>
      </c>
    </row>
    <row r="269" spans="2:19">
      <c r="B269" s="161"/>
      <c r="C269" s="165"/>
      <c r="D269" s="168"/>
      <c r="E269" s="117"/>
      <c r="F269" s="80" t="s">
        <v>13</v>
      </c>
      <c r="G269" s="95">
        <f>需要08!G29</f>
        <v>0</v>
      </c>
      <c r="H269" s="65">
        <f>需要08!H29</f>
        <v>0</v>
      </c>
      <c r="I269" s="65">
        <f>需要08!I29</f>
        <v>0</v>
      </c>
      <c r="J269" s="65">
        <f>需要08!J29</f>
        <v>0</v>
      </c>
      <c r="K269" s="65">
        <f>需要08!K29</f>
        <v>0</v>
      </c>
      <c r="L269" s="65">
        <f>需要08!L29</f>
        <v>0</v>
      </c>
      <c r="M269" s="65">
        <f>需要08!M29</f>
        <v>0</v>
      </c>
      <c r="N269" s="65">
        <f>需要08!N29</f>
        <v>0</v>
      </c>
      <c r="O269" s="65">
        <f>需要08!O29</f>
        <v>0</v>
      </c>
      <c r="P269" s="65">
        <f>需要08!P29</f>
        <v>0</v>
      </c>
      <c r="Q269" s="65">
        <f>需要08!Q29</f>
        <v>0</v>
      </c>
      <c r="R269" s="64">
        <f>需要08!R29</f>
        <v>0</v>
      </c>
      <c r="S269" s="66">
        <f>需要08!S29</f>
        <v>0</v>
      </c>
    </row>
    <row r="270" spans="2:19">
      <c r="B270" s="161"/>
      <c r="C270" s="165"/>
      <c r="D270" s="168"/>
      <c r="E270" s="118"/>
      <c r="F270" s="96" t="s">
        <v>2</v>
      </c>
      <c r="G270" s="97">
        <f>需要08!G30</f>
        <v>0</v>
      </c>
      <c r="H270" s="69">
        <f>需要08!H30</f>
        <v>0</v>
      </c>
      <c r="I270" s="69">
        <f>需要08!I30</f>
        <v>0</v>
      </c>
      <c r="J270" s="69">
        <f>需要08!J30</f>
        <v>0</v>
      </c>
      <c r="K270" s="69">
        <f>需要08!K30</f>
        <v>0</v>
      </c>
      <c r="L270" s="69">
        <f>需要08!L30</f>
        <v>0</v>
      </c>
      <c r="M270" s="69">
        <f>需要08!M30</f>
        <v>0</v>
      </c>
      <c r="N270" s="68">
        <f>需要08!N30</f>
        <v>0</v>
      </c>
      <c r="O270" s="69">
        <f>需要08!O30</f>
        <v>0</v>
      </c>
      <c r="P270" s="69">
        <f>需要08!P30</f>
        <v>0</v>
      </c>
      <c r="Q270" s="69">
        <f>需要08!Q30</f>
        <v>0</v>
      </c>
      <c r="R270" s="68">
        <f>需要08!R30</f>
        <v>0</v>
      </c>
      <c r="S270" s="70">
        <f>需要08!S30</f>
        <v>0</v>
      </c>
    </row>
    <row r="271" spans="2:19">
      <c r="B271" s="161"/>
      <c r="C271" s="165"/>
      <c r="D271" s="168"/>
      <c r="E271" s="116" t="s">
        <v>3</v>
      </c>
      <c r="F271" s="79" t="s">
        <v>10</v>
      </c>
      <c r="G271" s="94">
        <f>需要08!G31</f>
        <v>0</v>
      </c>
      <c r="H271" s="56">
        <f>需要08!H31</f>
        <v>0</v>
      </c>
      <c r="I271" s="57">
        <f>需要08!I31</f>
        <v>0</v>
      </c>
      <c r="J271" s="57">
        <f>需要08!J31</f>
        <v>0</v>
      </c>
      <c r="K271" s="57">
        <f>需要08!K31</f>
        <v>0</v>
      </c>
      <c r="L271" s="57">
        <f>需要08!L31</f>
        <v>0</v>
      </c>
      <c r="M271" s="58">
        <f>需要08!M31</f>
        <v>0</v>
      </c>
      <c r="N271" s="58">
        <f>需要08!N31</f>
        <v>0</v>
      </c>
      <c r="O271" s="58">
        <f>需要08!O31</f>
        <v>0</v>
      </c>
      <c r="P271" s="58">
        <f>需要08!P31</f>
        <v>0</v>
      </c>
      <c r="Q271" s="58">
        <f>需要08!Q31</f>
        <v>0</v>
      </c>
      <c r="R271" s="59">
        <f>需要08!R31</f>
        <v>0</v>
      </c>
      <c r="S271" s="60">
        <f>需要08!S31</f>
        <v>0</v>
      </c>
    </row>
    <row r="272" spans="2:19">
      <c r="B272" s="161"/>
      <c r="C272" s="165"/>
      <c r="D272" s="168"/>
      <c r="E272" s="117"/>
      <c r="F272" s="80" t="s">
        <v>11</v>
      </c>
      <c r="G272" s="95">
        <f>需要08!G32</f>
        <v>0</v>
      </c>
      <c r="H272" s="65">
        <f>需要08!H32</f>
        <v>0</v>
      </c>
      <c r="I272" s="65">
        <f>需要08!I32</f>
        <v>0</v>
      </c>
      <c r="J272" s="65">
        <f>需要08!J32</f>
        <v>0</v>
      </c>
      <c r="K272" s="65">
        <f>需要08!K32</f>
        <v>0</v>
      </c>
      <c r="L272" s="65">
        <f>需要08!L32</f>
        <v>0</v>
      </c>
      <c r="M272" s="65">
        <f>需要08!M32</f>
        <v>0</v>
      </c>
      <c r="N272" s="65">
        <f>需要08!N32</f>
        <v>0</v>
      </c>
      <c r="O272" s="65">
        <f>需要08!O32</f>
        <v>0</v>
      </c>
      <c r="P272" s="65">
        <f>需要08!P32</f>
        <v>0</v>
      </c>
      <c r="Q272" s="65">
        <f>需要08!Q32</f>
        <v>0</v>
      </c>
      <c r="R272" s="64">
        <f>需要08!R32</f>
        <v>0</v>
      </c>
      <c r="S272" s="66">
        <f>需要08!S32</f>
        <v>0</v>
      </c>
    </row>
    <row r="273" spans="2:19">
      <c r="B273" s="161"/>
      <c r="C273" s="165"/>
      <c r="D273" s="168"/>
      <c r="E273" s="117"/>
      <c r="F273" s="80" t="s">
        <v>12</v>
      </c>
      <c r="G273" s="95">
        <f>需要08!G33</f>
        <v>0</v>
      </c>
      <c r="H273" s="65">
        <f>需要08!H33</f>
        <v>0</v>
      </c>
      <c r="I273" s="65">
        <f>需要08!I33</f>
        <v>0</v>
      </c>
      <c r="J273" s="65">
        <f>需要08!J33</f>
        <v>0</v>
      </c>
      <c r="K273" s="65">
        <f>需要08!K33</f>
        <v>0</v>
      </c>
      <c r="L273" s="65">
        <f>需要08!L33</f>
        <v>0</v>
      </c>
      <c r="M273" s="65">
        <f>需要08!M33</f>
        <v>0</v>
      </c>
      <c r="N273" s="65">
        <f>需要08!N33</f>
        <v>0</v>
      </c>
      <c r="O273" s="65">
        <f>需要08!O33</f>
        <v>0</v>
      </c>
      <c r="P273" s="65">
        <f>需要08!P33</f>
        <v>0</v>
      </c>
      <c r="Q273" s="65">
        <f>需要08!Q33</f>
        <v>0</v>
      </c>
      <c r="R273" s="64">
        <f>需要08!R33</f>
        <v>0</v>
      </c>
      <c r="S273" s="66">
        <f>需要08!S33</f>
        <v>0</v>
      </c>
    </row>
    <row r="274" spans="2:19">
      <c r="B274" s="161"/>
      <c r="C274" s="165"/>
      <c r="D274" s="168"/>
      <c r="E274" s="117"/>
      <c r="F274" s="80" t="s">
        <v>13</v>
      </c>
      <c r="G274" s="95">
        <f>需要08!G34</f>
        <v>0</v>
      </c>
      <c r="H274" s="65">
        <f>需要08!H34</f>
        <v>0</v>
      </c>
      <c r="I274" s="65">
        <f>需要08!I34</f>
        <v>0</v>
      </c>
      <c r="J274" s="65">
        <f>需要08!J34</f>
        <v>0</v>
      </c>
      <c r="K274" s="65">
        <f>需要08!K34</f>
        <v>0</v>
      </c>
      <c r="L274" s="65">
        <f>需要08!L34</f>
        <v>0</v>
      </c>
      <c r="M274" s="65">
        <f>需要08!M34</f>
        <v>0</v>
      </c>
      <c r="N274" s="65">
        <f>需要08!N34</f>
        <v>0</v>
      </c>
      <c r="O274" s="65">
        <f>需要08!O34</f>
        <v>0</v>
      </c>
      <c r="P274" s="65">
        <f>需要08!P34</f>
        <v>0</v>
      </c>
      <c r="Q274" s="65">
        <f>需要08!Q34</f>
        <v>0</v>
      </c>
      <c r="R274" s="64">
        <f>需要08!R34</f>
        <v>0</v>
      </c>
      <c r="S274" s="66">
        <f>需要08!S34</f>
        <v>0</v>
      </c>
    </row>
    <row r="275" spans="2:19">
      <c r="B275" s="162"/>
      <c r="C275" s="166"/>
      <c r="D275" s="169"/>
      <c r="E275" s="118"/>
      <c r="F275" s="96" t="s">
        <v>2</v>
      </c>
      <c r="G275" s="97">
        <f>需要08!G35</f>
        <v>0</v>
      </c>
      <c r="H275" s="69">
        <f>需要08!H35</f>
        <v>0</v>
      </c>
      <c r="I275" s="69">
        <f>需要08!I35</f>
        <v>0</v>
      </c>
      <c r="J275" s="69">
        <f>需要08!J35</f>
        <v>0</v>
      </c>
      <c r="K275" s="69">
        <f>需要08!K35</f>
        <v>0</v>
      </c>
      <c r="L275" s="69">
        <f>需要08!L35</f>
        <v>0</v>
      </c>
      <c r="M275" s="69">
        <f>需要08!M35</f>
        <v>0</v>
      </c>
      <c r="N275" s="68">
        <f>需要08!N35</f>
        <v>0</v>
      </c>
      <c r="O275" s="69">
        <f>需要08!O35</f>
        <v>0</v>
      </c>
      <c r="P275" s="69">
        <f>需要08!P35</f>
        <v>0</v>
      </c>
      <c r="Q275" s="69">
        <f>需要08!Q35</f>
        <v>0</v>
      </c>
      <c r="R275" s="68">
        <f>需要08!R35</f>
        <v>0</v>
      </c>
      <c r="S275" s="70">
        <f>需要08!S35</f>
        <v>0</v>
      </c>
    </row>
    <row r="276" spans="2:19" ht="13.2" customHeight="1">
      <c r="B276" s="163">
        <f>需要09!$B$6</f>
        <v>9</v>
      </c>
      <c r="C276" s="164">
        <f>需要09!$C$6</f>
        <v>0</v>
      </c>
      <c r="D276" s="167" t="str">
        <f>需要09!$D$6</f>
        <v>製材</v>
      </c>
      <c r="E276" s="116" t="s">
        <v>15</v>
      </c>
      <c r="F276" s="79" t="s">
        <v>10</v>
      </c>
      <c r="G276" s="94">
        <f>需要09!G6</f>
        <v>0</v>
      </c>
      <c r="H276" s="56">
        <f>需要09!H6</f>
        <v>0</v>
      </c>
      <c r="I276" s="57">
        <f>需要09!I6</f>
        <v>0</v>
      </c>
      <c r="J276" s="57">
        <f>需要09!J6</f>
        <v>0</v>
      </c>
      <c r="K276" s="57">
        <f>需要09!K6</f>
        <v>0</v>
      </c>
      <c r="L276" s="57">
        <f>需要09!L6</f>
        <v>0</v>
      </c>
      <c r="M276" s="58">
        <f>需要09!M6</f>
        <v>0</v>
      </c>
      <c r="N276" s="58">
        <f>需要09!N6</f>
        <v>0</v>
      </c>
      <c r="O276" s="58">
        <f>需要09!O6</f>
        <v>0</v>
      </c>
      <c r="P276" s="58">
        <f>需要09!P6</f>
        <v>0</v>
      </c>
      <c r="Q276" s="58">
        <f>需要09!Q6</f>
        <v>0</v>
      </c>
      <c r="R276" s="59">
        <f>需要09!R6</f>
        <v>0</v>
      </c>
      <c r="S276" s="60">
        <f>需要09!S6</f>
        <v>0</v>
      </c>
    </row>
    <row r="277" spans="2:19">
      <c r="B277" s="161"/>
      <c r="C277" s="165"/>
      <c r="D277" s="168"/>
      <c r="E277" s="117"/>
      <c r="F277" s="80" t="s">
        <v>11</v>
      </c>
      <c r="G277" s="95">
        <f>需要09!G7</f>
        <v>0</v>
      </c>
      <c r="H277" s="65">
        <f>需要09!H7</f>
        <v>0</v>
      </c>
      <c r="I277" s="65">
        <f>需要09!I7</f>
        <v>0</v>
      </c>
      <c r="J277" s="65">
        <f>需要09!J7</f>
        <v>0</v>
      </c>
      <c r="K277" s="65">
        <f>需要09!K7</f>
        <v>0</v>
      </c>
      <c r="L277" s="65">
        <f>需要09!L7</f>
        <v>0</v>
      </c>
      <c r="M277" s="65">
        <f>需要09!M7</f>
        <v>0</v>
      </c>
      <c r="N277" s="65">
        <f>需要09!N7</f>
        <v>0</v>
      </c>
      <c r="O277" s="65">
        <f>需要09!O7</f>
        <v>0</v>
      </c>
      <c r="P277" s="65">
        <f>需要09!P7</f>
        <v>0</v>
      </c>
      <c r="Q277" s="65">
        <f>需要09!Q7</f>
        <v>0</v>
      </c>
      <c r="R277" s="64">
        <f>需要09!R7</f>
        <v>0</v>
      </c>
      <c r="S277" s="66">
        <f>需要09!S7</f>
        <v>0</v>
      </c>
    </row>
    <row r="278" spans="2:19">
      <c r="B278" s="161"/>
      <c r="C278" s="165"/>
      <c r="D278" s="168"/>
      <c r="E278" s="117"/>
      <c r="F278" s="80" t="s">
        <v>12</v>
      </c>
      <c r="G278" s="95">
        <f>需要09!G8</f>
        <v>0</v>
      </c>
      <c r="H278" s="65">
        <f>需要09!H8</f>
        <v>0</v>
      </c>
      <c r="I278" s="65">
        <f>需要09!I8</f>
        <v>0</v>
      </c>
      <c r="J278" s="65">
        <f>需要09!J8</f>
        <v>0</v>
      </c>
      <c r="K278" s="65">
        <f>需要09!K8</f>
        <v>0</v>
      </c>
      <c r="L278" s="65">
        <f>需要09!L8</f>
        <v>0</v>
      </c>
      <c r="M278" s="65">
        <f>需要09!M8</f>
        <v>0</v>
      </c>
      <c r="N278" s="65">
        <f>需要09!N8</f>
        <v>0</v>
      </c>
      <c r="O278" s="65">
        <f>需要09!O8</f>
        <v>0</v>
      </c>
      <c r="P278" s="65">
        <f>需要09!P8</f>
        <v>0</v>
      </c>
      <c r="Q278" s="65">
        <f>需要09!Q8</f>
        <v>0</v>
      </c>
      <c r="R278" s="64">
        <f>需要09!R8</f>
        <v>0</v>
      </c>
      <c r="S278" s="66">
        <f>需要09!S8</f>
        <v>0</v>
      </c>
    </row>
    <row r="279" spans="2:19">
      <c r="B279" s="161"/>
      <c r="C279" s="165"/>
      <c r="D279" s="168"/>
      <c r="E279" s="117"/>
      <c r="F279" s="80" t="s">
        <v>13</v>
      </c>
      <c r="G279" s="95">
        <f>需要09!G9</f>
        <v>0</v>
      </c>
      <c r="H279" s="65">
        <f>需要09!H9</f>
        <v>0</v>
      </c>
      <c r="I279" s="65">
        <f>需要09!I9</f>
        <v>0</v>
      </c>
      <c r="J279" s="65">
        <f>需要09!J9</f>
        <v>0</v>
      </c>
      <c r="K279" s="65">
        <f>需要09!K9</f>
        <v>0</v>
      </c>
      <c r="L279" s="65">
        <f>需要09!L9</f>
        <v>0</v>
      </c>
      <c r="M279" s="65">
        <f>需要09!M9</f>
        <v>0</v>
      </c>
      <c r="N279" s="65">
        <f>需要09!N9</f>
        <v>0</v>
      </c>
      <c r="O279" s="65">
        <f>需要09!O9</f>
        <v>0</v>
      </c>
      <c r="P279" s="65">
        <f>需要09!P9</f>
        <v>0</v>
      </c>
      <c r="Q279" s="65">
        <f>需要09!Q9</f>
        <v>0</v>
      </c>
      <c r="R279" s="64">
        <f>需要09!R9</f>
        <v>0</v>
      </c>
      <c r="S279" s="66">
        <f>需要09!S9</f>
        <v>0</v>
      </c>
    </row>
    <row r="280" spans="2:19">
      <c r="B280" s="161"/>
      <c r="C280" s="165"/>
      <c r="D280" s="168"/>
      <c r="E280" s="118"/>
      <c r="F280" s="96" t="s">
        <v>2</v>
      </c>
      <c r="G280" s="97">
        <f>需要09!G10</f>
        <v>0</v>
      </c>
      <c r="H280" s="69">
        <f>需要09!H10</f>
        <v>0</v>
      </c>
      <c r="I280" s="69">
        <f>需要09!I10</f>
        <v>0</v>
      </c>
      <c r="J280" s="69">
        <f>需要09!J10</f>
        <v>0</v>
      </c>
      <c r="K280" s="69">
        <f>需要09!K10</f>
        <v>0</v>
      </c>
      <c r="L280" s="69">
        <f>需要09!L10</f>
        <v>0</v>
      </c>
      <c r="M280" s="69">
        <f>需要09!M10</f>
        <v>0</v>
      </c>
      <c r="N280" s="68">
        <f>需要09!N10</f>
        <v>0</v>
      </c>
      <c r="O280" s="69">
        <f>需要09!O10</f>
        <v>0</v>
      </c>
      <c r="P280" s="69">
        <f>需要09!P10</f>
        <v>0</v>
      </c>
      <c r="Q280" s="69">
        <f>需要09!Q10</f>
        <v>0</v>
      </c>
      <c r="R280" s="68">
        <f>需要09!R10</f>
        <v>0</v>
      </c>
      <c r="S280" s="70">
        <f>需要09!S10</f>
        <v>0</v>
      </c>
    </row>
    <row r="281" spans="2:19">
      <c r="B281" s="161"/>
      <c r="C281" s="165"/>
      <c r="D281" s="168"/>
      <c r="E281" s="116" t="s">
        <v>16</v>
      </c>
      <c r="F281" s="79" t="s">
        <v>10</v>
      </c>
      <c r="G281" s="94">
        <f>需要09!G11</f>
        <v>0</v>
      </c>
      <c r="H281" s="56">
        <f>需要09!H11</f>
        <v>0</v>
      </c>
      <c r="I281" s="57">
        <f>需要09!I11</f>
        <v>0</v>
      </c>
      <c r="J281" s="57">
        <f>需要09!J11</f>
        <v>0</v>
      </c>
      <c r="K281" s="57">
        <f>需要09!K11</f>
        <v>0</v>
      </c>
      <c r="L281" s="57">
        <f>需要09!L11</f>
        <v>0</v>
      </c>
      <c r="M281" s="58">
        <f>需要09!M11</f>
        <v>0</v>
      </c>
      <c r="N281" s="58">
        <f>需要09!N11</f>
        <v>0</v>
      </c>
      <c r="O281" s="58">
        <f>需要09!O11</f>
        <v>0</v>
      </c>
      <c r="P281" s="58">
        <f>需要09!P11</f>
        <v>0</v>
      </c>
      <c r="Q281" s="58">
        <f>需要09!Q11</f>
        <v>0</v>
      </c>
      <c r="R281" s="59">
        <f>需要09!R11</f>
        <v>0</v>
      </c>
      <c r="S281" s="60">
        <f>需要09!S11</f>
        <v>0</v>
      </c>
    </row>
    <row r="282" spans="2:19">
      <c r="B282" s="161"/>
      <c r="C282" s="165"/>
      <c r="D282" s="168"/>
      <c r="E282" s="117"/>
      <c r="F282" s="80" t="s">
        <v>11</v>
      </c>
      <c r="G282" s="95">
        <f>需要09!G12</f>
        <v>0</v>
      </c>
      <c r="H282" s="65">
        <f>需要09!H12</f>
        <v>0</v>
      </c>
      <c r="I282" s="65">
        <f>需要09!I12</f>
        <v>0</v>
      </c>
      <c r="J282" s="65">
        <f>需要09!J12</f>
        <v>0</v>
      </c>
      <c r="K282" s="65">
        <f>需要09!K12</f>
        <v>0</v>
      </c>
      <c r="L282" s="65">
        <f>需要09!L12</f>
        <v>0</v>
      </c>
      <c r="M282" s="65">
        <f>需要09!M12</f>
        <v>0</v>
      </c>
      <c r="N282" s="65">
        <f>需要09!N12</f>
        <v>0</v>
      </c>
      <c r="O282" s="65">
        <f>需要09!O12</f>
        <v>0</v>
      </c>
      <c r="P282" s="65">
        <f>需要09!P12</f>
        <v>0</v>
      </c>
      <c r="Q282" s="65">
        <f>需要09!Q12</f>
        <v>0</v>
      </c>
      <c r="R282" s="64">
        <f>需要09!R12</f>
        <v>0</v>
      </c>
      <c r="S282" s="66">
        <f>需要09!S12</f>
        <v>0</v>
      </c>
    </row>
    <row r="283" spans="2:19">
      <c r="B283" s="161"/>
      <c r="C283" s="165"/>
      <c r="D283" s="168"/>
      <c r="E283" s="117"/>
      <c r="F283" s="80" t="s">
        <v>12</v>
      </c>
      <c r="G283" s="95">
        <f>需要09!G13</f>
        <v>0</v>
      </c>
      <c r="H283" s="65">
        <f>需要09!H13</f>
        <v>0</v>
      </c>
      <c r="I283" s="65">
        <f>需要09!I13</f>
        <v>0</v>
      </c>
      <c r="J283" s="65">
        <f>需要09!J13</f>
        <v>0</v>
      </c>
      <c r="K283" s="65">
        <f>需要09!K13</f>
        <v>0</v>
      </c>
      <c r="L283" s="65">
        <f>需要09!L13</f>
        <v>0</v>
      </c>
      <c r="M283" s="65">
        <f>需要09!M13</f>
        <v>0</v>
      </c>
      <c r="N283" s="65">
        <f>需要09!N13</f>
        <v>0</v>
      </c>
      <c r="O283" s="65">
        <f>需要09!O13</f>
        <v>0</v>
      </c>
      <c r="P283" s="65">
        <f>需要09!P13</f>
        <v>0</v>
      </c>
      <c r="Q283" s="65">
        <f>需要09!Q13</f>
        <v>0</v>
      </c>
      <c r="R283" s="64">
        <f>需要09!R13</f>
        <v>0</v>
      </c>
      <c r="S283" s="66">
        <f>需要09!S13</f>
        <v>0</v>
      </c>
    </row>
    <row r="284" spans="2:19">
      <c r="B284" s="161"/>
      <c r="C284" s="165"/>
      <c r="D284" s="168"/>
      <c r="E284" s="117"/>
      <c r="F284" s="80" t="s">
        <v>13</v>
      </c>
      <c r="G284" s="95">
        <f>需要09!G14</f>
        <v>0</v>
      </c>
      <c r="H284" s="65">
        <f>需要09!H14</f>
        <v>0</v>
      </c>
      <c r="I284" s="65">
        <f>需要09!I14</f>
        <v>0</v>
      </c>
      <c r="J284" s="65">
        <f>需要09!J14</f>
        <v>0</v>
      </c>
      <c r="K284" s="65">
        <f>需要09!K14</f>
        <v>0</v>
      </c>
      <c r="L284" s="65">
        <f>需要09!L14</f>
        <v>0</v>
      </c>
      <c r="M284" s="65">
        <f>需要09!M14</f>
        <v>0</v>
      </c>
      <c r="N284" s="65">
        <f>需要09!N14</f>
        <v>0</v>
      </c>
      <c r="O284" s="65">
        <f>需要09!O14</f>
        <v>0</v>
      </c>
      <c r="P284" s="65">
        <f>需要09!P14</f>
        <v>0</v>
      </c>
      <c r="Q284" s="65">
        <f>需要09!Q14</f>
        <v>0</v>
      </c>
      <c r="R284" s="64">
        <f>需要09!R14</f>
        <v>0</v>
      </c>
      <c r="S284" s="66">
        <f>需要09!S14</f>
        <v>0</v>
      </c>
    </row>
    <row r="285" spans="2:19">
      <c r="B285" s="161"/>
      <c r="C285" s="165"/>
      <c r="D285" s="168"/>
      <c r="E285" s="118"/>
      <c r="F285" s="96" t="s">
        <v>2</v>
      </c>
      <c r="G285" s="97">
        <f>需要09!G15</f>
        <v>0</v>
      </c>
      <c r="H285" s="69">
        <f>需要09!H15</f>
        <v>0</v>
      </c>
      <c r="I285" s="69">
        <f>需要09!I15</f>
        <v>0</v>
      </c>
      <c r="J285" s="69">
        <f>需要09!J15</f>
        <v>0</v>
      </c>
      <c r="K285" s="69">
        <f>需要09!K15</f>
        <v>0</v>
      </c>
      <c r="L285" s="69">
        <f>需要09!L15</f>
        <v>0</v>
      </c>
      <c r="M285" s="69">
        <f>需要09!M15</f>
        <v>0</v>
      </c>
      <c r="N285" s="68">
        <f>需要09!N15</f>
        <v>0</v>
      </c>
      <c r="O285" s="69">
        <f>需要09!O15</f>
        <v>0</v>
      </c>
      <c r="P285" s="69">
        <f>需要09!P15</f>
        <v>0</v>
      </c>
      <c r="Q285" s="69">
        <f>需要09!Q15</f>
        <v>0</v>
      </c>
      <c r="R285" s="68">
        <f>需要09!R15</f>
        <v>0</v>
      </c>
      <c r="S285" s="70">
        <f>需要09!S15</f>
        <v>0</v>
      </c>
    </row>
    <row r="286" spans="2:19">
      <c r="B286" s="161"/>
      <c r="C286" s="165"/>
      <c r="D286" s="168"/>
      <c r="E286" s="116" t="s">
        <v>17</v>
      </c>
      <c r="F286" s="79" t="s">
        <v>10</v>
      </c>
      <c r="G286" s="94">
        <f>需要09!G16</f>
        <v>0</v>
      </c>
      <c r="H286" s="56">
        <f>需要09!H16</f>
        <v>0</v>
      </c>
      <c r="I286" s="57">
        <f>需要09!I16</f>
        <v>0</v>
      </c>
      <c r="J286" s="57">
        <f>需要09!J16</f>
        <v>0</v>
      </c>
      <c r="K286" s="57">
        <f>需要09!K16</f>
        <v>0</v>
      </c>
      <c r="L286" s="57">
        <f>需要09!L16</f>
        <v>0</v>
      </c>
      <c r="M286" s="58">
        <f>需要09!M16</f>
        <v>0</v>
      </c>
      <c r="N286" s="58">
        <f>需要09!N16</f>
        <v>0</v>
      </c>
      <c r="O286" s="58">
        <f>需要09!O16</f>
        <v>0</v>
      </c>
      <c r="P286" s="58">
        <f>需要09!P16</f>
        <v>0</v>
      </c>
      <c r="Q286" s="58">
        <f>需要09!Q16</f>
        <v>0</v>
      </c>
      <c r="R286" s="59">
        <f>需要09!R16</f>
        <v>0</v>
      </c>
      <c r="S286" s="60">
        <f>需要09!S16</f>
        <v>0</v>
      </c>
    </row>
    <row r="287" spans="2:19">
      <c r="B287" s="161"/>
      <c r="C287" s="165"/>
      <c r="D287" s="168"/>
      <c r="E287" s="117"/>
      <c r="F287" s="80" t="s">
        <v>11</v>
      </c>
      <c r="G287" s="95">
        <f>需要09!G17</f>
        <v>0</v>
      </c>
      <c r="H287" s="65">
        <f>需要09!H17</f>
        <v>0</v>
      </c>
      <c r="I287" s="65">
        <f>需要09!I17</f>
        <v>0</v>
      </c>
      <c r="J287" s="65">
        <f>需要09!J17</f>
        <v>0</v>
      </c>
      <c r="K287" s="65">
        <f>需要09!K17</f>
        <v>0</v>
      </c>
      <c r="L287" s="65">
        <f>需要09!L17</f>
        <v>0</v>
      </c>
      <c r="M287" s="65">
        <f>需要09!M17</f>
        <v>0</v>
      </c>
      <c r="N287" s="65">
        <f>需要09!N17</f>
        <v>0</v>
      </c>
      <c r="O287" s="65">
        <f>需要09!O17</f>
        <v>0</v>
      </c>
      <c r="P287" s="65">
        <f>需要09!P17</f>
        <v>0</v>
      </c>
      <c r="Q287" s="65">
        <f>需要09!Q17</f>
        <v>0</v>
      </c>
      <c r="R287" s="64">
        <f>需要09!R17</f>
        <v>0</v>
      </c>
      <c r="S287" s="66">
        <f>需要09!S17</f>
        <v>0</v>
      </c>
    </row>
    <row r="288" spans="2:19">
      <c r="B288" s="161"/>
      <c r="C288" s="165"/>
      <c r="D288" s="168"/>
      <c r="E288" s="117"/>
      <c r="F288" s="80" t="s">
        <v>12</v>
      </c>
      <c r="G288" s="95">
        <f>需要09!G18</f>
        <v>0</v>
      </c>
      <c r="H288" s="65">
        <f>需要09!H18</f>
        <v>0</v>
      </c>
      <c r="I288" s="65">
        <f>需要09!I18</f>
        <v>0</v>
      </c>
      <c r="J288" s="65">
        <f>需要09!J18</f>
        <v>0</v>
      </c>
      <c r="K288" s="65">
        <f>需要09!K18</f>
        <v>0</v>
      </c>
      <c r="L288" s="65">
        <f>需要09!L18</f>
        <v>0</v>
      </c>
      <c r="M288" s="65">
        <f>需要09!M18</f>
        <v>0</v>
      </c>
      <c r="N288" s="65">
        <f>需要09!N18</f>
        <v>0</v>
      </c>
      <c r="O288" s="65">
        <f>需要09!O18</f>
        <v>0</v>
      </c>
      <c r="P288" s="65">
        <f>需要09!P18</f>
        <v>0</v>
      </c>
      <c r="Q288" s="65">
        <f>需要09!Q18</f>
        <v>0</v>
      </c>
      <c r="R288" s="64">
        <f>需要09!R18</f>
        <v>0</v>
      </c>
      <c r="S288" s="66">
        <f>需要09!S18</f>
        <v>0</v>
      </c>
    </row>
    <row r="289" spans="2:19">
      <c r="B289" s="161"/>
      <c r="C289" s="165"/>
      <c r="D289" s="168"/>
      <c r="E289" s="117"/>
      <c r="F289" s="80" t="s">
        <v>13</v>
      </c>
      <c r="G289" s="95">
        <f>需要09!G19</f>
        <v>0</v>
      </c>
      <c r="H289" s="65">
        <f>需要09!H19</f>
        <v>0</v>
      </c>
      <c r="I289" s="65">
        <f>需要09!I19</f>
        <v>0</v>
      </c>
      <c r="J289" s="65">
        <f>需要09!J19</f>
        <v>0</v>
      </c>
      <c r="K289" s="65">
        <f>需要09!K19</f>
        <v>0</v>
      </c>
      <c r="L289" s="65">
        <f>需要09!L19</f>
        <v>0</v>
      </c>
      <c r="M289" s="65">
        <f>需要09!M19</f>
        <v>0</v>
      </c>
      <c r="N289" s="65">
        <f>需要09!N19</f>
        <v>0</v>
      </c>
      <c r="O289" s="65">
        <f>需要09!O19</f>
        <v>0</v>
      </c>
      <c r="P289" s="65">
        <f>需要09!P19</f>
        <v>0</v>
      </c>
      <c r="Q289" s="65">
        <f>需要09!Q19</f>
        <v>0</v>
      </c>
      <c r="R289" s="64">
        <f>需要09!R19</f>
        <v>0</v>
      </c>
      <c r="S289" s="66">
        <f>需要09!S19</f>
        <v>0</v>
      </c>
    </row>
    <row r="290" spans="2:19">
      <c r="B290" s="161"/>
      <c r="C290" s="165"/>
      <c r="D290" s="168"/>
      <c r="E290" s="118"/>
      <c r="F290" s="96" t="s">
        <v>2</v>
      </c>
      <c r="G290" s="97">
        <f>需要09!G20</f>
        <v>0</v>
      </c>
      <c r="H290" s="69">
        <f>需要09!H20</f>
        <v>0</v>
      </c>
      <c r="I290" s="69">
        <f>需要09!I20</f>
        <v>0</v>
      </c>
      <c r="J290" s="69">
        <f>需要09!J20</f>
        <v>0</v>
      </c>
      <c r="K290" s="69">
        <f>需要09!K20</f>
        <v>0</v>
      </c>
      <c r="L290" s="69">
        <f>需要09!L20</f>
        <v>0</v>
      </c>
      <c r="M290" s="69">
        <f>需要09!M20</f>
        <v>0</v>
      </c>
      <c r="N290" s="68">
        <f>需要09!N20</f>
        <v>0</v>
      </c>
      <c r="O290" s="69">
        <f>需要09!O20</f>
        <v>0</v>
      </c>
      <c r="P290" s="69">
        <f>需要09!P20</f>
        <v>0</v>
      </c>
      <c r="Q290" s="69">
        <f>需要09!Q20</f>
        <v>0</v>
      </c>
      <c r="R290" s="68">
        <f>需要09!R20</f>
        <v>0</v>
      </c>
      <c r="S290" s="70">
        <f>需要09!S20</f>
        <v>0</v>
      </c>
    </row>
    <row r="291" spans="2:19">
      <c r="B291" s="161"/>
      <c r="C291" s="165"/>
      <c r="D291" s="168"/>
      <c r="E291" s="119" t="s">
        <v>18</v>
      </c>
      <c r="F291" s="79" t="s">
        <v>10</v>
      </c>
      <c r="G291" s="94">
        <f>需要09!G21</f>
        <v>0</v>
      </c>
      <c r="H291" s="56">
        <f>需要09!H21</f>
        <v>0</v>
      </c>
      <c r="I291" s="57">
        <f>需要09!I21</f>
        <v>0</v>
      </c>
      <c r="J291" s="57">
        <f>需要09!J21</f>
        <v>0</v>
      </c>
      <c r="K291" s="57">
        <f>需要09!K21</f>
        <v>0</v>
      </c>
      <c r="L291" s="57">
        <f>需要09!L21</f>
        <v>0</v>
      </c>
      <c r="M291" s="58">
        <f>需要09!M21</f>
        <v>0</v>
      </c>
      <c r="N291" s="58">
        <f>需要09!N21</f>
        <v>0</v>
      </c>
      <c r="O291" s="58">
        <f>需要09!O21</f>
        <v>0</v>
      </c>
      <c r="P291" s="58">
        <f>需要09!P21</f>
        <v>0</v>
      </c>
      <c r="Q291" s="58">
        <f>需要09!Q21</f>
        <v>0</v>
      </c>
      <c r="R291" s="59">
        <f>需要09!R21</f>
        <v>0</v>
      </c>
      <c r="S291" s="60">
        <f>需要09!S21</f>
        <v>0</v>
      </c>
    </row>
    <row r="292" spans="2:19">
      <c r="B292" s="161"/>
      <c r="C292" s="165"/>
      <c r="D292" s="168"/>
      <c r="E292" s="117"/>
      <c r="F292" s="80" t="s">
        <v>11</v>
      </c>
      <c r="G292" s="95">
        <f>需要09!G22</f>
        <v>0</v>
      </c>
      <c r="H292" s="65">
        <f>需要09!H22</f>
        <v>0</v>
      </c>
      <c r="I292" s="65">
        <f>需要09!I22</f>
        <v>0</v>
      </c>
      <c r="J292" s="65">
        <f>需要09!J22</f>
        <v>0</v>
      </c>
      <c r="K292" s="65">
        <f>需要09!K22</f>
        <v>0</v>
      </c>
      <c r="L292" s="65">
        <f>需要09!L22</f>
        <v>0</v>
      </c>
      <c r="M292" s="65">
        <f>需要09!M22</f>
        <v>0</v>
      </c>
      <c r="N292" s="65">
        <f>需要09!N22</f>
        <v>0</v>
      </c>
      <c r="O292" s="65">
        <f>需要09!O22</f>
        <v>0</v>
      </c>
      <c r="P292" s="65">
        <f>需要09!P22</f>
        <v>0</v>
      </c>
      <c r="Q292" s="65">
        <f>需要09!Q22</f>
        <v>0</v>
      </c>
      <c r="R292" s="64">
        <f>需要09!R22</f>
        <v>0</v>
      </c>
      <c r="S292" s="66">
        <f>需要09!S22</f>
        <v>0</v>
      </c>
    </row>
    <row r="293" spans="2:19">
      <c r="B293" s="161"/>
      <c r="C293" s="165"/>
      <c r="D293" s="168"/>
      <c r="E293" s="117"/>
      <c r="F293" s="80" t="s">
        <v>12</v>
      </c>
      <c r="G293" s="95">
        <f>需要09!G23</f>
        <v>0</v>
      </c>
      <c r="H293" s="65">
        <f>需要09!H23</f>
        <v>0</v>
      </c>
      <c r="I293" s="65">
        <f>需要09!I23</f>
        <v>0</v>
      </c>
      <c r="J293" s="65">
        <f>需要09!J23</f>
        <v>0</v>
      </c>
      <c r="K293" s="65">
        <f>需要09!K23</f>
        <v>0</v>
      </c>
      <c r="L293" s="65">
        <f>需要09!L23</f>
        <v>0</v>
      </c>
      <c r="M293" s="65">
        <f>需要09!M23</f>
        <v>0</v>
      </c>
      <c r="N293" s="65">
        <f>需要09!N23</f>
        <v>0</v>
      </c>
      <c r="O293" s="65">
        <f>需要09!O23</f>
        <v>0</v>
      </c>
      <c r="P293" s="65">
        <f>需要09!P23</f>
        <v>0</v>
      </c>
      <c r="Q293" s="65">
        <f>需要09!Q23</f>
        <v>0</v>
      </c>
      <c r="R293" s="64">
        <f>需要09!R23</f>
        <v>0</v>
      </c>
      <c r="S293" s="66">
        <f>需要09!S23</f>
        <v>0</v>
      </c>
    </row>
    <row r="294" spans="2:19">
      <c r="B294" s="161"/>
      <c r="C294" s="165"/>
      <c r="D294" s="168"/>
      <c r="E294" s="117"/>
      <c r="F294" s="80" t="s">
        <v>13</v>
      </c>
      <c r="G294" s="95">
        <f>需要09!G24</f>
        <v>0</v>
      </c>
      <c r="H294" s="65">
        <f>需要09!H24</f>
        <v>0</v>
      </c>
      <c r="I294" s="65">
        <f>需要09!I24</f>
        <v>0</v>
      </c>
      <c r="J294" s="65">
        <f>需要09!J24</f>
        <v>0</v>
      </c>
      <c r="K294" s="65">
        <f>需要09!K24</f>
        <v>0</v>
      </c>
      <c r="L294" s="65">
        <f>需要09!L24</f>
        <v>0</v>
      </c>
      <c r="M294" s="65">
        <f>需要09!M24</f>
        <v>0</v>
      </c>
      <c r="N294" s="65">
        <f>需要09!N24</f>
        <v>0</v>
      </c>
      <c r="O294" s="65">
        <f>需要09!O24</f>
        <v>0</v>
      </c>
      <c r="P294" s="65">
        <f>需要09!P24</f>
        <v>0</v>
      </c>
      <c r="Q294" s="65">
        <f>需要09!Q24</f>
        <v>0</v>
      </c>
      <c r="R294" s="64">
        <f>需要09!R24</f>
        <v>0</v>
      </c>
      <c r="S294" s="66">
        <f>需要09!S24</f>
        <v>0</v>
      </c>
    </row>
    <row r="295" spans="2:19">
      <c r="B295" s="161"/>
      <c r="C295" s="165"/>
      <c r="D295" s="168"/>
      <c r="E295" s="118"/>
      <c r="F295" s="96" t="s">
        <v>2</v>
      </c>
      <c r="G295" s="97">
        <f>需要09!G25</f>
        <v>0</v>
      </c>
      <c r="H295" s="69">
        <f>需要09!H25</f>
        <v>0</v>
      </c>
      <c r="I295" s="69">
        <f>需要09!I25</f>
        <v>0</v>
      </c>
      <c r="J295" s="69">
        <f>需要09!J25</f>
        <v>0</v>
      </c>
      <c r="K295" s="69">
        <f>需要09!K25</f>
        <v>0</v>
      </c>
      <c r="L295" s="69">
        <f>需要09!L25</f>
        <v>0</v>
      </c>
      <c r="M295" s="69">
        <f>需要09!M25</f>
        <v>0</v>
      </c>
      <c r="N295" s="68">
        <f>需要09!N25</f>
        <v>0</v>
      </c>
      <c r="O295" s="69">
        <f>需要09!O25</f>
        <v>0</v>
      </c>
      <c r="P295" s="69">
        <f>需要09!P25</f>
        <v>0</v>
      </c>
      <c r="Q295" s="69">
        <f>需要09!Q25</f>
        <v>0</v>
      </c>
      <c r="R295" s="68">
        <f>需要09!R25</f>
        <v>0</v>
      </c>
      <c r="S295" s="70">
        <f>需要09!S25</f>
        <v>0</v>
      </c>
    </row>
    <row r="296" spans="2:19">
      <c r="B296" s="161"/>
      <c r="C296" s="165"/>
      <c r="D296" s="168"/>
      <c r="E296" s="116" t="s">
        <v>19</v>
      </c>
      <c r="F296" s="79" t="s">
        <v>10</v>
      </c>
      <c r="G296" s="94">
        <f>需要09!G26</f>
        <v>0</v>
      </c>
      <c r="H296" s="56">
        <f>需要09!H26</f>
        <v>0</v>
      </c>
      <c r="I296" s="57">
        <f>需要09!I26</f>
        <v>0</v>
      </c>
      <c r="J296" s="57">
        <f>需要09!J26</f>
        <v>0</v>
      </c>
      <c r="K296" s="57">
        <f>需要09!K26</f>
        <v>0</v>
      </c>
      <c r="L296" s="57">
        <f>需要09!L26</f>
        <v>0</v>
      </c>
      <c r="M296" s="58">
        <f>需要09!M26</f>
        <v>0</v>
      </c>
      <c r="N296" s="58">
        <f>需要09!N26</f>
        <v>0</v>
      </c>
      <c r="O296" s="58">
        <f>需要09!O26</f>
        <v>0</v>
      </c>
      <c r="P296" s="58">
        <f>需要09!P26</f>
        <v>0</v>
      </c>
      <c r="Q296" s="58">
        <f>需要09!Q26</f>
        <v>0</v>
      </c>
      <c r="R296" s="59">
        <f>需要09!R26</f>
        <v>0</v>
      </c>
      <c r="S296" s="60">
        <f>需要09!S26</f>
        <v>0</v>
      </c>
    </row>
    <row r="297" spans="2:19">
      <c r="B297" s="161"/>
      <c r="C297" s="165"/>
      <c r="D297" s="168"/>
      <c r="E297" s="117"/>
      <c r="F297" s="80" t="s">
        <v>11</v>
      </c>
      <c r="G297" s="95">
        <f>需要09!G27</f>
        <v>0</v>
      </c>
      <c r="H297" s="65">
        <f>需要09!H27</f>
        <v>0</v>
      </c>
      <c r="I297" s="65">
        <f>需要09!I27</f>
        <v>0</v>
      </c>
      <c r="J297" s="65">
        <f>需要09!J27</f>
        <v>0</v>
      </c>
      <c r="K297" s="65">
        <f>需要09!K27</f>
        <v>0</v>
      </c>
      <c r="L297" s="65">
        <f>需要09!L27</f>
        <v>0</v>
      </c>
      <c r="M297" s="65">
        <f>需要09!M27</f>
        <v>0</v>
      </c>
      <c r="N297" s="65">
        <f>需要09!N27</f>
        <v>0</v>
      </c>
      <c r="O297" s="65">
        <f>需要09!O27</f>
        <v>0</v>
      </c>
      <c r="P297" s="65">
        <f>需要09!P27</f>
        <v>0</v>
      </c>
      <c r="Q297" s="65">
        <f>需要09!Q27</f>
        <v>0</v>
      </c>
      <c r="R297" s="64">
        <f>需要09!R27</f>
        <v>0</v>
      </c>
      <c r="S297" s="66">
        <f>需要09!S27</f>
        <v>0</v>
      </c>
    </row>
    <row r="298" spans="2:19">
      <c r="B298" s="161"/>
      <c r="C298" s="165"/>
      <c r="D298" s="168"/>
      <c r="E298" s="117"/>
      <c r="F298" s="80" t="s">
        <v>12</v>
      </c>
      <c r="G298" s="95">
        <f>需要09!G28</f>
        <v>0</v>
      </c>
      <c r="H298" s="65">
        <f>需要09!H28</f>
        <v>0</v>
      </c>
      <c r="I298" s="65">
        <f>需要09!I28</f>
        <v>0</v>
      </c>
      <c r="J298" s="65">
        <f>需要09!J28</f>
        <v>0</v>
      </c>
      <c r="K298" s="65">
        <f>需要09!K28</f>
        <v>0</v>
      </c>
      <c r="L298" s="65">
        <f>需要09!L28</f>
        <v>0</v>
      </c>
      <c r="M298" s="65">
        <f>需要09!M28</f>
        <v>0</v>
      </c>
      <c r="N298" s="65">
        <f>需要09!N28</f>
        <v>0</v>
      </c>
      <c r="O298" s="65">
        <f>需要09!O28</f>
        <v>0</v>
      </c>
      <c r="P298" s="65">
        <f>需要09!P28</f>
        <v>0</v>
      </c>
      <c r="Q298" s="65">
        <f>需要09!Q28</f>
        <v>0</v>
      </c>
      <c r="R298" s="64">
        <f>需要09!R28</f>
        <v>0</v>
      </c>
      <c r="S298" s="66">
        <f>需要09!S28</f>
        <v>0</v>
      </c>
    </row>
    <row r="299" spans="2:19">
      <c r="B299" s="161"/>
      <c r="C299" s="165"/>
      <c r="D299" s="168"/>
      <c r="E299" s="117"/>
      <c r="F299" s="80" t="s">
        <v>13</v>
      </c>
      <c r="G299" s="95">
        <f>需要09!G29</f>
        <v>0</v>
      </c>
      <c r="H299" s="65">
        <f>需要09!H29</f>
        <v>0</v>
      </c>
      <c r="I299" s="65">
        <f>需要09!I29</f>
        <v>0</v>
      </c>
      <c r="J299" s="65">
        <f>需要09!J29</f>
        <v>0</v>
      </c>
      <c r="K299" s="65">
        <f>需要09!K29</f>
        <v>0</v>
      </c>
      <c r="L299" s="65">
        <f>需要09!L29</f>
        <v>0</v>
      </c>
      <c r="M299" s="65">
        <f>需要09!M29</f>
        <v>0</v>
      </c>
      <c r="N299" s="65">
        <f>需要09!N29</f>
        <v>0</v>
      </c>
      <c r="O299" s="65">
        <f>需要09!O29</f>
        <v>0</v>
      </c>
      <c r="P299" s="65">
        <f>需要09!P29</f>
        <v>0</v>
      </c>
      <c r="Q299" s="65">
        <f>需要09!Q29</f>
        <v>0</v>
      </c>
      <c r="R299" s="64">
        <f>需要09!R29</f>
        <v>0</v>
      </c>
      <c r="S299" s="66">
        <f>需要09!S29</f>
        <v>0</v>
      </c>
    </row>
    <row r="300" spans="2:19">
      <c r="B300" s="161"/>
      <c r="C300" s="165"/>
      <c r="D300" s="168"/>
      <c r="E300" s="118"/>
      <c r="F300" s="96" t="s">
        <v>2</v>
      </c>
      <c r="G300" s="97">
        <f>需要09!G30</f>
        <v>0</v>
      </c>
      <c r="H300" s="69">
        <f>需要09!H30</f>
        <v>0</v>
      </c>
      <c r="I300" s="69">
        <f>需要09!I30</f>
        <v>0</v>
      </c>
      <c r="J300" s="69">
        <f>需要09!J30</f>
        <v>0</v>
      </c>
      <c r="K300" s="69">
        <f>需要09!K30</f>
        <v>0</v>
      </c>
      <c r="L300" s="69">
        <f>需要09!L30</f>
        <v>0</v>
      </c>
      <c r="M300" s="69">
        <f>需要09!M30</f>
        <v>0</v>
      </c>
      <c r="N300" s="68">
        <f>需要09!N30</f>
        <v>0</v>
      </c>
      <c r="O300" s="69">
        <f>需要09!O30</f>
        <v>0</v>
      </c>
      <c r="P300" s="69">
        <f>需要09!P30</f>
        <v>0</v>
      </c>
      <c r="Q300" s="69">
        <f>需要09!Q30</f>
        <v>0</v>
      </c>
      <c r="R300" s="68">
        <f>需要09!R30</f>
        <v>0</v>
      </c>
      <c r="S300" s="70">
        <f>需要09!S30</f>
        <v>0</v>
      </c>
    </row>
    <row r="301" spans="2:19">
      <c r="B301" s="161"/>
      <c r="C301" s="165"/>
      <c r="D301" s="168"/>
      <c r="E301" s="116" t="s">
        <v>3</v>
      </c>
      <c r="F301" s="79" t="s">
        <v>10</v>
      </c>
      <c r="G301" s="94">
        <f>需要09!G31</f>
        <v>0</v>
      </c>
      <c r="H301" s="56">
        <f>需要09!H31</f>
        <v>0</v>
      </c>
      <c r="I301" s="57">
        <f>需要09!I31</f>
        <v>0</v>
      </c>
      <c r="J301" s="57">
        <f>需要09!J31</f>
        <v>0</v>
      </c>
      <c r="K301" s="57">
        <f>需要09!K31</f>
        <v>0</v>
      </c>
      <c r="L301" s="57">
        <f>需要09!L31</f>
        <v>0</v>
      </c>
      <c r="M301" s="58">
        <f>需要09!M31</f>
        <v>0</v>
      </c>
      <c r="N301" s="58">
        <f>需要09!N31</f>
        <v>0</v>
      </c>
      <c r="O301" s="58">
        <f>需要09!O31</f>
        <v>0</v>
      </c>
      <c r="P301" s="58">
        <f>需要09!P31</f>
        <v>0</v>
      </c>
      <c r="Q301" s="58">
        <f>需要09!Q31</f>
        <v>0</v>
      </c>
      <c r="R301" s="59">
        <f>需要09!R31</f>
        <v>0</v>
      </c>
      <c r="S301" s="60">
        <f>需要09!S31</f>
        <v>0</v>
      </c>
    </row>
    <row r="302" spans="2:19">
      <c r="B302" s="161"/>
      <c r="C302" s="165"/>
      <c r="D302" s="168"/>
      <c r="E302" s="117"/>
      <c r="F302" s="80" t="s">
        <v>11</v>
      </c>
      <c r="G302" s="95">
        <f>需要09!G32</f>
        <v>0</v>
      </c>
      <c r="H302" s="65">
        <f>需要09!H32</f>
        <v>0</v>
      </c>
      <c r="I302" s="65">
        <f>需要09!I32</f>
        <v>0</v>
      </c>
      <c r="J302" s="65">
        <f>需要09!J32</f>
        <v>0</v>
      </c>
      <c r="K302" s="65">
        <f>需要09!K32</f>
        <v>0</v>
      </c>
      <c r="L302" s="65">
        <f>需要09!L32</f>
        <v>0</v>
      </c>
      <c r="M302" s="65">
        <f>需要09!M32</f>
        <v>0</v>
      </c>
      <c r="N302" s="65">
        <f>需要09!N32</f>
        <v>0</v>
      </c>
      <c r="O302" s="65">
        <f>需要09!O32</f>
        <v>0</v>
      </c>
      <c r="P302" s="65">
        <f>需要09!P32</f>
        <v>0</v>
      </c>
      <c r="Q302" s="65">
        <f>需要09!Q32</f>
        <v>0</v>
      </c>
      <c r="R302" s="64">
        <f>需要09!R32</f>
        <v>0</v>
      </c>
      <c r="S302" s="66">
        <f>需要09!S32</f>
        <v>0</v>
      </c>
    </row>
    <row r="303" spans="2:19">
      <c r="B303" s="161"/>
      <c r="C303" s="165"/>
      <c r="D303" s="168"/>
      <c r="E303" s="117"/>
      <c r="F303" s="80" t="s">
        <v>12</v>
      </c>
      <c r="G303" s="95">
        <f>需要09!G33</f>
        <v>0</v>
      </c>
      <c r="H303" s="65">
        <f>需要09!H33</f>
        <v>0</v>
      </c>
      <c r="I303" s="65">
        <f>需要09!I33</f>
        <v>0</v>
      </c>
      <c r="J303" s="65">
        <f>需要09!J33</f>
        <v>0</v>
      </c>
      <c r="K303" s="65">
        <f>需要09!K33</f>
        <v>0</v>
      </c>
      <c r="L303" s="65">
        <f>需要09!L33</f>
        <v>0</v>
      </c>
      <c r="M303" s="65">
        <f>需要09!M33</f>
        <v>0</v>
      </c>
      <c r="N303" s="65">
        <f>需要09!N33</f>
        <v>0</v>
      </c>
      <c r="O303" s="65">
        <f>需要09!O33</f>
        <v>0</v>
      </c>
      <c r="P303" s="65">
        <f>需要09!P33</f>
        <v>0</v>
      </c>
      <c r="Q303" s="65">
        <f>需要09!Q33</f>
        <v>0</v>
      </c>
      <c r="R303" s="64">
        <f>需要09!R33</f>
        <v>0</v>
      </c>
      <c r="S303" s="66">
        <f>需要09!S33</f>
        <v>0</v>
      </c>
    </row>
    <row r="304" spans="2:19">
      <c r="B304" s="161"/>
      <c r="C304" s="165"/>
      <c r="D304" s="168"/>
      <c r="E304" s="117"/>
      <c r="F304" s="80" t="s">
        <v>13</v>
      </c>
      <c r="G304" s="95">
        <f>需要09!G34</f>
        <v>0</v>
      </c>
      <c r="H304" s="65">
        <f>需要09!H34</f>
        <v>0</v>
      </c>
      <c r="I304" s="65">
        <f>需要09!I34</f>
        <v>0</v>
      </c>
      <c r="J304" s="65">
        <f>需要09!J34</f>
        <v>0</v>
      </c>
      <c r="K304" s="65">
        <f>需要09!K34</f>
        <v>0</v>
      </c>
      <c r="L304" s="65">
        <f>需要09!L34</f>
        <v>0</v>
      </c>
      <c r="M304" s="65">
        <f>需要09!M34</f>
        <v>0</v>
      </c>
      <c r="N304" s="65">
        <f>需要09!N34</f>
        <v>0</v>
      </c>
      <c r="O304" s="65">
        <f>需要09!O34</f>
        <v>0</v>
      </c>
      <c r="P304" s="65">
        <f>需要09!P34</f>
        <v>0</v>
      </c>
      <c r="Q304" s="65">
        <f>需要09!Q34</f>
        <v>0</v>
      </c>
      <c r="R304" s="64">
        <f>需要09!R34</f>
        <v>0</v>
      </c>
      <c r="S304" s="66">
        <f>需要09!S34</f>
        <v>0</v>
      </c>
    </row>
    <row r="305" spans="2:19">
      <c r="B305" s="162"/>
      <c r="C305" s="166"/>
      <c r="D305" s="169"/>
      <c r="E305" s="118"/>
      <c r="F305" s="96" t="s">
        <v>2</v>
      </c>
      <c r="G305" s="97">
        <f>需要09!G35</f>
        <v>0</v>
      </c>
      <c r="H305" s="69">
        <f>需要09!H35</f>
        <v>0</v>
      </c>
      <c r="I305" s="69">
        <f>需要09!I35</f>
        <v>0</v>
      </c>
      <c r="J305" s="69">
        <f>需要09!J35</f>
        <v>0</v>
      </c>
      <c r="K305" s="69">
        <f>需要09!K35</f>
        <v>0</v>
      </c>
      <c r="L305" s="69">
        <f>需要09!L35</f>
        <v>0</v>
      </c>
      <c r="M305" s="69">
        <f>需要09!M35</f>
        <v>0</v>
      </c>
      <c r="N305" s="68">
        <f>需要09!N35</f>
        <v>0</v>
      </c>
      <c r="O305" s="69">
        <f>需要09!O35</f>
        <v>0</v>
      </c>
      <c r="P305" s="69">
        <f>需要09!P35</f>
        <v>0</v>
      </c>
      <c r="Q305" s="69">
        <f>需要09!Q35</f>
        <v>0</v>
      </c>
      <c r="R305" s="68">
        <f>需要09!R35</f>
        <v>0</v>
      </c>
      <c r="S305" s="70">
        <f>需要09!S35</f>
        <v>0</v>
      </c>
    </row>
    <row r="306" spans="2:19" ht="13.2" customHeight="1">
      <c r="B306" s="163">
        <f>需要10!$B$6</f>
        <v>10</v>
      </c>
      <c r="C306" s="164">
        <f>需要10!$C$6</f>
        <v>0</v>
      </c>
      <c r="D306" s="167" t="str">
        <f>需要10!$D$6</f>
        <v>製材</v>
      </c>
      <c r="E306" s="116" t="s">
        <v>15</v>
      </c>
      <c r="F306" s="79" t="s">
        <v>10</v>
      </c>
      <c r="G306" s="94">
        <f>需要10!G6</f>
        <v>0</v>
      </c>
      <c r="H306" s="56">
        <f>需要10!H6</f>
        <v>0</v>
      </c>
      <c r="I306" s="57">
        <f>需要10!I6</f>
        <v>0</v>
      </c>
      <c r="J306" s="57">
        <f>需要10!J6</f>
        <v>0</v>
      </c>
      <c r="K306" s="57">
        <f>需要10!K6</f>
        <v>0</v>
      </c>
      <c r="L306" s="57">
        <f>需要10!L6</f>
        <v>0</v>
      </c>
      <c r="M306" s="58">
        <f>需要10!M6</f>
        <v>0</v>
      </c>
      <c r="N306" s="58">
        <f>需要10!N6</f>
        <v>0</v>
      </c>
      <c r="O306" s="58">
        <f>需要10!O6</f>
        <v>0</v>
      </c>
      <c r="P306" s="58">
        <f>需要10!P6</f>
        <v>0</v>
      </c>
      <c r="Q306" s="58">
        <f>需要10!Q6</f>
        <v>0</v>
      </c>
      <c r="R306" s="59">
        <f>需要10!R6</f>
        <v>0</v>
      </c>
      <c r="S306" s="60">
        <f>需要10!S6</f>
        <v>0</v>
      </c>
    </row>
    <row r="307" spans="2:19">
      <c r="B307" s="161"/>
      <c r="C307" s="165"/>
      <c r="D307" s="168"/>
      <c r="E307" s="117"/>
      <c r="F307" s="80" t="s">
        <v>11</v>
      </c>
      <c r="G307" s="95">
        <f>需要10!G7</f>
        <v>0</v>
      </c>
      <c r="H307" s="65">
        <f>需要10!H7</f>
        <v>0</v>
      </c>
      <c r="I307" s="65">
        <f>需要10!I7</f>
        <v>0</v>
      </c>
      <c r="J307" s="65">
        <f>需要10!J7</f>
        <v>0</v>
      </c>
      <c r="K307" s="65">
        <f>需要10!K7</f>
        <v>0</v>
      </c>
      <c r="L307" s="65">
        <f>需要10!L7</f>
        <v>0</v>
      </c>
      <c r="M307" s="65">
        <f>需要10!M7</f>
        <v>0</v>
      </c>
      <c r="N307" s="65">
        <f>需要10!N7</f>
        <v>0</v>
      </c>
      <c r="O307" s="65">
        <f>需要10!O7</f>
        <v>0</v>
      </c>
      <c r="P307" s="65">
        <f>需要10!P7</f>
        <v>0</v>
      </c>
      <c r="Q307" s="65">
        <f>需要10!Q7</f>
        <v>0</v>
      </c>
      <c r="R307" s="64">
        <f>需要10!R7</f>
        <v>0</v>
      </c>
      <c r="S307" s="66">
        <f>需要10!S7</f>
        <v>0</v>
      </c>
    </row>
    <row r="308" spans="2:19">
      <c r="B308" s="161"/>
      <c r="C308" s="165"/>
      <c r="D308" s="168"/>
      <c r="E308" s="117"/>
      <c r="F308" s="80" t="s">
        <v>12</v>
      </c>
      <c r="G308" s="95">
        <f>需要10!G8</f>
        <v>0</v>
      </c>
      <c r="H308" s="65">
        <f>需要10!H8</f>
        <v>0</v>
      </c>
      <c r="I308" s="65">
        <f>需要10!I8</f>
        <v>0</v>
      </c>
      <c r="J308" s="65">
        <f>需要10!J8</f>
        <v>0</v>
      </c>
      <c r="K308" s="65">
        <f>需要10!K8</f>
        <v>0</v>
      </c>
      <c r="L308" s="65">
        <f>需要10!L8</f>
        <v>0</v>
      </c>
      <c r="M308" s="65">
        <f>需要10!M8</f>
        <v>0</v>
      </c>
      <c r="N308" s="65">
        <f>需要10!N8</f>
        <v>0</v>
      </c>
      <c r="O308" s="65">
        <f>需要10!O8</f>
        <v>0</v>
      </c>
      <c r="P308" s="65">
        <f>需要10!P8</f>
        <v>0</v>
      </c>
      <c r="Q308" s="65">
        <f>需要10!Q8</f>
        <v>0</v>
      </c>
      <c r="R308" s="64">
        <f>需要10!R8</f>
        <v>0</v>
      </c>
      <c r="S308" s="66">
        <f>需要10!S8</f>
        <v>0</v>
      </c>
    </row>
    <row r="309" spans="2:19">
      <c r="B309" s="161"/>
      <c r="C309" s="165"/>
      <c r="D309" s="168"/>
      <c r="E309" s="117"/>
      <c r="F309" s="80" t="s">
        <v>13</v>
      </c>
      <c r="G309" s="95">
        <f>需要10!G9</f>
        <v>0</v>
      </c>
      <c r="H309" s="65">
        <f>需要10!H9</f>
        <v>0</v>
      </c>
      <c r="I309" s="65">
        <f>需要10!I9</f>
        <v>0</v>
      </c>
      <c r="J309" s="65">
        <f>需要10!J9</f>
        <v>0</v>
      </c>
      <c r="K309" s="65">
        <f>需要10!K9</f>
        <v>0</v>
      </c>
      <c r="L309" s="65">
        <f>需要10!L9</f>
        <v>0</v>
      </c>
      <c r="M309" s="65">
        <f>需要10!M9</f>
        <v>0</v>
      </c>
      <c r="N309" s="65">
        <f>需要10!N9</f>
        <v>0</v>
      </c>
      <c r="O309" s="65">
        <f>需要10!O9</f>
        <v>0</v>
      </c>
      <c r="P309" s="65">
        <f>需要10!P9</f>
        <v>0</v>
      </c>
      <c r="Q309" s="65">
        <f>需要10!Q9</f>
        <v>0</v>
      </c>
      <c r="R309" s="64">
        <f>需要10!R9</f>
        <v>0</v>
      </c>
      <c r="S309" s="66">
        <f>需要10!S9</f>
        <v>0</v>
      </c>
    </row>
    <row r="310" spans="2:19">
      <c r="B310" s="161"/>
      <c r="C310" s="165"/>
      <c r="D310" s="168"/>
      <c r="E310" s="118"/>
      <c r="F310" s="96" t="s">
        <v>2</v>
      </c>
      <c r="G310" s="97">
        <f>需要10!G10</f>
        <v>0</v>
      </c>
      <c r="H310" s="69">
        <f>需要10!H10</f>
        <v>0</v>
      </c>
      <c r="I310" s="69">
        <f>需要10!I10</f>
        <v>0</v>
      </c>
      <c r="J310" s="69">
        <f>需要10!J10</f>
        <v>0</v>
      </c>
      <c r="K310" s="69">
        <f>需要10!K10</f>
        <v>0</v>
      </c>
      <c r="L310" s="69">
        <f>需要10!L10</f>
        <v>0</v>
      </c>
      <c r="M310" s="69">
        <f>需要10!M10</f>
        <v>0</v>
      </c>
      <c r="N310" s="68">
        <f>需要10!N10</f>
        <v>0</v>
      </c>
      <c r="O310" s="69">
        <f>需要10!O10</f>
        <v>0</v>
      </c>
      <c r="P310" s="69">
        <f>需要10!P10</f>
        <v>0</v>
      </c>
      <c r="Q310" s="69">
        <f>需要10!Q10</f>
        <v>0</v>
      </c>
      <c r="R310" s="68">
        <f>需要10!R10</f>
        <v>0</v>
      </c>
      <c r="S310" s="70">
        <f>需要10!S10</f>
        <v>0</v>
      </c>
    </row>
    <row r="311" spans="2:19">
      <c r="B311" s="161"/>
      <c r="C311" s="165"/>
      <c r="D311" s="168"/>
      <c r="E311" s="116" t="s">
        <v>16</v>
      </c>
      <c r="F311" s="79" t="s">
        <v>10</v>
      </c>
      <c r="G311" s="94">
        <f>需要10!G11</f>
        <v>0</v>
      </c>
      <c r="H311" s="56">
        <f>需要10!H11</f>
        <v>0</v>
      </c>
      <c r="I311" s="57">
        <f>需要10!I11</f>
        <v>0</v>
      </c>
      <c r="J311" s="57">
        <f>需要10!J11</f>
        <v>0</v>
      </c>
      <c r="K311" s="57">
        <f>需要10!K11</f>
        <v>0</v>
      </c>
      <c r="L311" s="57">
        <f>需要10!L11</f>
        <v>0</v>
      </c>
      <c r="M311" s="58">
        <f>需要10!M11</f>
        <v>0</v>
      </c>
      <c r="N311" s="58">
        <f>需要10!N11</f>
        <v>0</v>
      </c>
      <c r="O311" s="58">
        <f>需要10!O11</f>
        <v>0</v>
      </c>
      <c r="P311" s="58">
        <f>需要10!P11</f>
        <v>0</v>
      </c>
      <c r="Q311" s="58">
        <f>需要10!Q11</f>
        <v>0</v>
      </c>
      <c r="R311" s="59">
        <f>需要10!R11</f>
        <v>0</v>
      </c>
      <c r="S311" s="60">
        <f>需要10!S11</f>
        <v>0</v>
      </c>
    </row>
    <row r="312" spans="2:19">
      <c r="B312" s="161"/>
      <c r="C312" s="165"/>
      <c r="D312" s="168"/>
      <c r="E312" s="117"/>
      <c r="F312" s="80" t="s">
        <v>11</v>
      </c>
      <c r="G312" s="95">
        <f>需要10!G12</f>
        <v>0</v>
      </c>
      <c r="H312" s="65">
        <f>需要10!H12</f>
        <v>0</v>
      </c>
      <c r="I312" s="65">
        <f>需要10!I12</f>
        <v>0</v>
      </c>
      <c r="J312" s="65">
        <f>需要10!J12</f>
        <v>0</v>
      </c>
      <c r="K312" s="65">
        <f>需要10!K12</f>
        <v>0</v>
      </c>
      <c r="L312" s="65">
        <f>需要10!L12</f>
        <v>0</v>
      </c>
      <c r="M312" s="65">
        <f>需要10!M12</f>
        <v>0</v>
      </c>
      <c r="N312" s="65">
        <f>需要10!N12</f>
        <v>0</v>
      </c>
      <c r="O312" s="65">
        <f>需要10!O12</f>
        <v>0</v>
      </c>
      <c r="P312" s="65">
        <f>需要10!P12</f>
        <v>0</v>
      </c>
      <c r="Q312" s="65">
        <f>需要10!Q12</f>
        <v>0</v>
      </c>
      <c r="R312" s="64">
        <f>需要10!R12</f>
        <v>0</v>
      </c>
      <c r="S312" s="66">
        <f>需要10!S12</f>
        <v>0</v>
      </c>
    </row>
    <row r="313" spans="2:19">
      <c r="B313" s="161"/>
      <c r="C313" s="165"/>
      <c r="D313" s="168"/>
      <c r="E313" s="117"/>
      <c r="F313" s="80" t="s">
        <v>12</v>
      </c>
      <c r="G313" s="95">
        <f>需要10!G13</f>
        <v>0</v>
      </c>
      <c r="H313" s="65">
        <f>需要10!H13</f>
        <v>0</v>
      </c>
      <c r="I313" s="65">
        <f>需要10!I13</f>
        <v>0</v>
      </c>
      <c r="J313" s="65">
        <f>需要10!J13</f>
        <v>0</v>
      </c>
      <c r="K313" s="65">
        <f>需要10!K13</f>
        <v>0</v>
      </c>
      <c r="L313" s="65">
        <f>需要10!L13</f>
        <v>0</v>
      </c>
      <c r="M313" s="65">
        <f>需要10!M13</f>
        <v>0</v>
      </c>
      <c r="N313" s="65">
        <f>需要10!N13</f>
        <v>0</v>
      </c>
      <c r="O313" s="65">
        <f>需要10!O13</f>
        <v>0</v>
      </c>
      <c r="P313" s="65">
        <f>需要10!P13</f>
        <v>0</v>
      </c>
      <c r="Q313" s="65">
        <f>需要10!Q13</f>
        <v>0</v>
      </c>
      <c r="R313" s="64">
        <f>需要10!R13</f>
        <v>0</v>
      </c>
      <c r="S313" s="66">
        <f>需要10!S13</f>
        <v>0</v>
      </c>
    </row>
    <row r="314" spans="2:19">
      <c r="B314" s="161"/>
      <c r="C314" s="165"/>
      <c r="D314" s="168"/>
      <c r="E314" s="117"/>
      <c r="F314" s="80" t="s">
        <v>13</v>
      </c>
      <c r="G314" s="95">
        <f>需要10!G14</f>
        <v>0</v>
      </c>
      <c r="H314" s="65">
        <f>需要10!H14</f>
        <v>0</v>
      </c>
      <c r="I314" s="65">
        <f>需要10!I14</f>
        <v>0</v>
      </c>
      <c r="J314" s="65">
        <f>需要10!J14</f>
        <v>0</v>
      </c>
      <c r="K314" s="65">
        <f>需要10!K14</f>
        <v>0</v>
      </c>
      <c r="L314" s="65">
        <f>需要10!L14</f>
        <v>0</v>
      </c>
      <c r="M314" s="65">
        <f>需要10!M14</f>
        <v>0</v>
      </c>
      <c r="N314" s="65">
        <f>需要10!N14</f>
        <v>0</v>
      </c>
      <c r="O314" s="65">
        <f>需要10!O14</f>
        <v>0</v>
      </c>
      <c r="P314" s="65">
        <f>需要10!P14</f>
        <v>0</v>
      </c>
      <c r="Q314" s="65">
        <f>需要10!Q14</f>
        <v>0</v>
      </c>
      <c r="R314" s="64">
        <f>需要10!R14</f>
        <v>0</v>
      </c>
      <c r="S314" s="66">
        <f>需要10!S14</f>
        <v>0</v>
      </c>
    </row>
    <row r="315" spans="2:19">
      <c r="B315" s="161"/>
      <c r="C315" s="165"/>
      <c r="D315" s="168"/>
      <c r="E315" s="118"/>
      <c r="F315" s="96" t="s">
        <v>2</v>
      </c>
      <c r="G315" s="97">
        <f>需要10!G15</f>
        <v>0</v>
      </c>
      <c r="H315" s="69">
        <f>需要10!H15</f>
        <v>0</v>
      </c>
      <c r="I315" s="69">
        <f>需要10!I15</f>
        <v>0</v>
      </c>
      <c r="J315" s="69">
        <f>需要10!J15</f>
        <v>0</v>
      </c>
      <c r="K315" s="69">
        <f>需要10!K15</f>
        <v>0</v>
      </c>
      <c r="L315" s="69">
        <f>需要10!L15</f>
        <v>0</v>
      </c>
      <c r="M315" s="69">
        <f>需要10!M15</f>
        <v>0</v>
      </c>
      <c r="N315" s="68">
        <f>需要10!N15</f>
        <v>0</v>
      </c>
      <c r="O315" s="69">
        <f>需要10!O15</f>
        <v>0</v>
      </c>
      <c r="P315" s="69">
        <f>需要10!P15</f>
        <v>0</v>
      </c>
      <c r="Q315" s="69">
        <f>需要10!Q15</f>
        <v>0</v>
      </c>
      <c r="R315" s="68">
        <f>需要10!R15</f>
        <v>0</v>
      </c>
      <c r="S315" s="70">
        <f>需要10!S15</f>
        <v>0</v>
      </c>
    </row>
    <row r="316" spans="2:19">
      <c r="B316" s="161"/>
      <c r="C316" s="165"/>
      <c r="D316" s="168"/>
      <c r="E316" s="116" t="s">
        <v>17</v>
      </c>
      <c r="F316" s="79" t="s">
        <v>10</v>
      </c>
      <c r="G316" s="94">
        <f>需要10!G16</f>
        <v>0</v>
      </c>
      <c r="H316" s="56">
        <f>需要10!H16</f>
        <v>0</v>
      </c>
      <c r="I316" s="57">
        <f>需要10!I16</f>
        <v>0</v>
      </c>
      <c r="J316" s="57">
        <f>需要10!J16</f>
        <v>0</v>
      </c>
      <c r="K316" s="57">
        <f>需要10!K16</f>
        <v>0</v>
      </c>
      <c r="L316" s="57">
        <f>需要10!L16</f>
        <v>0</v>
      </c>
      <c r="M316" s="58">
        <f>需要10!M16</f>
        <v>0</v>
      </c>
      <c r="N316" s="58">
        <f>需要10!N16</f>
        <v>0</v>
      </c>
      <c r="O316" s="58">
        <f>需要10!O16</f>
        <v>0</v>
      </c>
      <c r="P316" s="58">
        <f>需要10!P16</f>
        <v>0</v>
      </c>
      <c r="Q316" s="58">
        <f>需要10!Q16</f>
        <v>0</v>
      </c>
      <c r="R316" s="59">
        <f>需要10!R16</f>
        <v>0</v>
      </c>
      <c r="S316" s="60">
        <f>需要10!S16</f>
        <v>0</v>
      </c>
    </row>
    <row r="317" spans="2:19">
      <c r="B317" s="161"/>
      <c r="C317" s="165"/>
      <c r="D317" s="168"/>
      <c r="E317" s="117"/>
      <c r="F317" s="80" t="s">
        <v>11</v>
      </c>
      <c r="G317" s="95">
        <f>需要10!G17</f>
        <v>0</v>
      </c>
      <c r="H317" s="65">
        <f>需要10!H17</f>
        <v>0</v>
      </c>
      <c r="I317" s="65">
        <f>需要10!I17</f>
        <v>0</v>
      </c>
      <c r="J317" s="65">
        <f>需要10!J17</f>
        <v>0</v>
      </c>
      <c r="K317" s="65">
        <f>需要10!K17</f>
        <v>0</v>
      </c>
      <c r="L317" s="65">
        <f>需要10!L17</f>
        <v>0</v>
      </c>
      <c r="M317" s="65">
        <f>需要10!M17</f>
        <v>0</v>
      </c>
      <c r="N317" s="65">
        <f>需要10!N17</f>
        <v>0</v>
      </c>
      <c r="O317" s="65">
        <f>需要10!O17</f>
        <v>0</v>
      </c>
      <c r="P317" s="65">
        <f>需要10!P17</f>
        <v>0</v>
      </c>
      <c r="Q317" s="65">
        <f>需要10!Q17</f>
        <v>0</v>
      </c>
      <c r="R317" s="64">
        <f>需要10!R17</f>
        <v>0</v>
      </c>
      <c r="S317" s="66">
        <f>需要10!S17</f>
        <v>0</v>
      </c>
    </row>
    <row r="318" spans="2:19">
      <c r="B318" s="161"/>
      <c r="C318" s="165"/>
      <c r="D318" s="168"/>
      <c r="E318" s="117"/>
      <c r="F318" s="80" t="s">
        <v>12</v>
      </c>
      <c r="G318" s="95">
        <f>需要10!G18</f>
        <v>0</v>
      </c>
      <c r="H318" s="65">
        <f>需要10!H18</f>
        <v>0</v>
      </c>
      <c r="I318" s="65">
        <f>需要10!I18</f>
        <v>0</v>
      </c>
      <c r="J318" s="65">
        <f>需要10!J18</f>
        <v>0</v>
      </c>
      <c r="K318" s="65">
        <f>需要10!K18</f>
        <v>0</v>
      </c>
      <c r="L318" s="65">
        <f>需要10!L18</f>
        <v>0</v>
      </c>
      <c r="M318" s="65">
        <f>需要10!M18</f>
        <v>0</v>
      </c>
      <c r="N318" s="65">
        <f>需要10!N18</f>
        <v>0</v>
      </c>
      <c r="O318" s="65">
        <f>需要10!O18</f>
        <v>0</v>
      </c>
      <c r="P318" s="65">
        <f>需要10!P18</f>
        <v>0</v>
      </c>
      <c r="Q318" s="65">
        <f>需要10!Q18</f>
        <v>0</v>
      </c>
      <c r="R318" s="64">
        <f>需要10!R18</f>
        <v>0</v>
      </c>
      <c r="S318" s="66">
        <f>需要10!S18</f>
        <v>0</v>
      </c>
    </row>
    <row r="319" spans="2:19">
      <c r="B319" s="161"/>
      <c r="C319" s="165"/>
      <c r="D319" s="168"/>
      <c r="E319" s="117"/>
      <c r="F319" s="80" t="s">
        <v>13</v>
      </c>
      <c r="G319" s="95">
        <f>需要10!G19</f>
        <v>0</v>
      </c>
      <c r="H319" s="65">
        <f>需要10!H19</f>
        <v>0</v>
      </c>
      <c r="I319" s="65">
        <f>需要10!I19</f>
        <v>0</v>
      </c>
      <c r="J319" s="65">
        <f>需要10!J19</f>
        <v>0</v>
      </c>
      <c r="K319" s="65">
        <f>需要10!K19</f>
        <v>0</v>
      </c>
      <c r="L319" s="65">
        <f>需要10!L19</f>
        <v>0</v>
      </c>
      <c r="M319" s="65">
        <f>需要10!M19</f>
        <v>0</v>
      </c>
      <c r="N319" s="65">
        <f>需要10!N19</f>
        <v>0</v>
      </c>
      <c r="O319" s="65">
        <f>需要10!O19</f>
        <v>0</v>
      </c>
      <c r="P319" s="65">
        <f>需要10!P19</f>
        <v>0</v>
      </c>
      <c r="Q319" s="65">
        <f>需要10!Q19</f>
        <v>0</v>
      </c>
      <c r="R319" s="64">
        <f>需要10!R19</f>
        <v>0</v>
      </c>
      <c r="S319" s="66">
        <f>需要10!S19</f>
        <v>0</v>
      </c>
    </row>
    <row r="320" spans="2:19">
      <c r="B320" s="161"/>
      <c r="C320" s="165"/>
      <c r="D320" s="168"/>
      <c r="E320" s="118"/>
      <c r="F320" s="96" t="s">
        <v>2</v>
      </c>
      <c r="G320" s="97">
        <f>需要10!G20</f>
        <v>0</v>
      </c>
      <c r="H320" s="69">
        <f>需要10!H20</f>
        <v>0</v>
      </c>
      <c r="I320" s="69">
        <f>需要10!I20</f>
        <v>0</v>
      </c>
      <c r="J320" s="69">
        <f>需要10!J20</f>
        <v>0</v>
      </c>
      <c r="K320" s="69">
        <f>需要10!K20</f>
        <v>0</v>
      </c>
      <c r="L320" s="69">
        <f>需要10!L20</f>
        <v>0</v>
      </c>
      <c r="M320" s="69">
        <f>需要10!M20</f>
        <v>0</v>
      </c>
      <c r="N320" s="68">
        <f>需要10!N20</f>
        <v>0</v>
      </c>
      <c r="O320" s="69">
        <f>需要10!O20</f>
        <v>0</v>
      </c>
      <c r="P320" s="69">
        <f>需要10!P20</f>
        <v>0</v>
      </c>
      <c r="Q320" s="69">
        <f>需要10!Q20</f>
        <v>0</v>
      </c>
      <c r="R320" s="68">
        <f>需要10!R20</f>
        <v>0</v>
      </c>
      <c r="S320" s="70">
        <f>需要10!S20</f>
        <v>0</v>
      </c>
    </row>
    <row r="321" spans="2:19">
      <c r="B321" s="161"/>
      <c r="C321" s="165"/>
      <c r="D321" s="168"/>
      <c r="E321" s="119" t="s">
        <v>18</v>
      </c>
      <c r="F321" s="79" t="s">
        <v>10</v>
      </c>
      <c r="G321" s="94">
        <f>需要10!G21</f>
        <v>0</v>
      </c>
      <c r="H321" s="56">
        <f>需要10!H21</f>
        <v>0</v>
      </c>
      <c r="I321" s="57">
        <f>需要10!I21</f>
        <v>0</v>
      </c>
      <c r="J321" s="57">
        <f>需要10!J21</f>
        <v>0</v>
      </c>
      <c r="K321" s="57">
        <f>需要10!K21</f>
        <v>0</v>
      </c>
      <c r="L321" s="57">
        <f>需要10!L21</f>
        <v>0</v>
      </c>
      <c r="M321" s="58">
        <f>需要10!M21</f>
        <v>0</v>
      </c>
      <c r="N321" s="58">
        <f>需要10!N21</f>
        <v>0</v>
      </c>
      <c r="O321" s="58">
        <f>需要10!O21</f>
        <v>0</v>
      </c>
      <c r="P321" s="58">
        <f>需要10!P21</f>
        <v>0</v>
      </c>
      <c r="Q321" s="58">
        <f>需要10!Q21</f>
        <v>0</v>
      </c>
      <c r="R321" s="59">
        <f>需要10!R21</f>
        <v>0</v>
      </c>
      <c r="S321" s="60">
        <f>需要10!S21</f>
        <v>0</v>
      </c>
    </row>
    <row r="322" spans="2:19">
      <c r="B322" s="161"/>
      <c r="C322" s="165"/>
      <c r="D322" s="168"/>
      <c r="E322" s="117"/>
      <c r="F322" s="80" t="s">
        <v>11</v>
      </c>
      <c r="G322" s="95">
        <f>需要10!G22</f>
        <v>0</v>
      </c>
      <c r="H322" s="65">
        <f>需要10!H22</f>
        <v>0</v>
      </c>
      <c r="I322" s="65">
        <f>需要10!I22</f>
        <v>0</v>
      </c>
      <c r="J322" s="65">
        <f>需要10!J22</f>
        <v>0</v>
      </c>
      <c r="K322" s="65">
        <f>需要10!K22</f>
        <v>0</v>
      </c>
      <c r="L322" s="65">
        <f>需要10!L22</f>
        <v>0</v>
      </c>
      <c r="M322" s="65">
        <f>需要10!M22</f>
        <v>0</v>
      </c>
      <c r="N322" s="65">
        <f>需要10!N22</f>
        <v>0</v>
      </c>
      <c r="O322" s="65">
        <f>需要10!O22</f>
        <v>0</v>
      </c>
      <c r="P322" s="65">
        <f>需要10!P22</f>
        <v>0</v>
      </c>
      <c r="Q322" s="65">
        <f>需要10!Q22</f>
        <v>0</v>
      </c>
      <c r="R322" s="64">
        <f>需要10!R22</f>
        <v>0</v>
      </c>
      <c r="S322" s="66">
        <f>需要10!S22</f>
        <v>0</v>
      </c>
    </row>
    <row r="323" spans="2:19">
      <c r="B323" s="161"/>
      <c r="C323" s="165"/>
      <c r="D323" s="168"/>
      <c r="E323" s="117"/>
      <c r="F323" s="80" t="s">
        <v>12</v>
      </c>
      <c r="G323" s="95">
        <f>需要10!G23</f>
        <v>0</v>
      </c>
      <c r="H323" s="65">
        <f>需要10!H23</f>
        <v>0</v>
      </c>
      <c r="I323" s="65">
        <f>需要10!I23</f>
        <v>0</v>
      </c>
      <c r="J323" s="65">
        <f>需要10!J23</f>
        <v>0</v>
      </c>
      <c r="K323" s="65">
        <f>需要10!K23</f>
        <v>0</v>
      </c>
      <c r="L323" s="65">
        <f>需要10!L23</f>
        <v>0</v>
      </c>
      <c r="M323" s="65">
        <f>需要10!M23</f>
        <v>0</v>
      </c>
      <c r="N323" s="65">
        <f>需要10!N23</f>
        <v>0</v>
      </c>
      <c r="O323" s="65">
        <f>需要10!O23</f>
        <v>0</v>
      </c>
      <c r="P323" s="65">
        <f>需要10!P23</f>
        <v>0</v>
      </c>
      <c r="Q323" s="65">
        <f>需要10!Q23</f>
        <v>0</v>
      </c>
      <c r="R323" s="64">
        <f>需要10!R23</f>
        <v>0</v>
      </c>
      <c r="S323" s="66">
        <f>需要10!S23</f>
        <v>0</v>
      </c>
    </row>
    <row r="324" spans="2:19">
      <c r="B324" s="161"/>
      <c r="C324" s="165"/>
      <c r="D324" s="168"/>
      <c r="E324" s="117"/>
      <c r="F324" s="80" t="s">
        <v>13</v>
      </c>
      <c r="G324" s="95">
        <f>需要10!G24</f>
        <v>0</v>
      </c>
      <c r="H324" s="65">
        <f>需要10!H24</f>
        <v>0</v>
      </c>
      <c r="I324" s="65">
        <f>需要10!I24</f>
        <v>0</v>
      </c>
      <c r="J324" s="65">
        <f>需要10!J24</f>
        <v>0</v>
      </c>
      <c r="K324" s="65">
        <f>需要10!K24</f>
        <v>0</v>
      </c>
      <c r="L324" s="65">
        <f>需要10!L24</f>
        <v>0</v>
      </c>
      <c r="M324" s="65">
        <f>需要10!M24</f>
        <v>0</v>
      </c>
      <c r="N324" s="65">
        <f>需要10!N24</f>
        <v>0</v>
      </c>
      <c r="O324" s="65">
        <f>需要10!O24</f>
        <v>0</v>
      </c>
      <c r="P324" s="65">
        <f>需要10!P24</f>
        <v>0</v>
      </c>
      <c r="Q324" s="65">
        <f>需要10!Q24</f>
        <v>0</v>
      </c>
      <c r="R324" s="64">
        <f>需要10!R24</f>
        <v>0</v>
      </c>
      <c r="S324" s="66">
        <f>需要10!S24</f>
        <v>0</v>
      </c>
    </row>
    <row r="325" spans="2:19">
      <c r="B325" s="161"/>
      <c r="C325" s="165"/>
      <c r="D325" s="168"/>
      <c r="E325" s="118"/>
      <c r="F325" s="96" t="s">
        <v>2</v>
      </c>
      <c r="G325" s="97">
        <f>需要10!G25</f>
        <v>0</v>
      </c>
      <c r="H325" s="69">
        <f>需要10!H25</f>
        <v>0</v>
      </c>
      <c r="I325" s="69">
        <f>需要10!I25</f>
        <v>0</v>
      </c>
      <c r="J325" s="69">
        <f>需要10!J25</f>
        <v>0</v>
      </c>
      <c r="K325" s="69">
        <f>需要10!K25</f>
        <v>0</v>
      </c>
      <c r="L325" s="69">
        <f>需要10!L25</f>
        <v>0</v>
      </c>
      <c r="M325" s="69">
        <f>需要10!M25</f>
        <v>0</v>
      </c>
      <c r="N325" s="68">
        <f>需要10!N25</f>
        <v>0</v>
      </c>
      <c r="O325" s="69">
        <f>需要10!O25</f>
        <v>0</v>
      </c>
      <c r="P325" s="69">
        <f>需要10!P25</f>
        <v>0</v>
      </c>
      <c r="Q325" s="69">
        <f>需要10!Q25</f>
        <v>0</v>
      </c>
      <c r="R325" s="68">
        <f>需要10!R25</f>
        <v>0</v>
      </c>
      <c r="S325" s="70">
        <f>需要10!S25</f>
        <v>0</v>
      </c>
    </row>
    <row r="326" spans="2:19">
      <c r="B326" s="161"/>
      <c r="C326" s="165"/>
      <c r="D326" s="168"/>
      <c r="E326" s="116" t="s">
        <v>19</v>
      </c>
      <c r="F326" s="79" t="s">
        <v>10</v>
      </c>
      <c r="G326" s="94">
        <f>需要10!G26</f>
        <v>0</v>
      </c>
      <c r="H326" s="56">
        <f>需要10!H26</f>
        <v>0</v>
      </c>
      <c r="I326" s="57">
        <f>需要10!I26</f>
        <v>0</v>
      </c>
      <c r="J326" s="57">
        <f>需要10!J26</f>
        <v>0</v>
      </c>
      <c r="K326" s="57">
        <f>需要10!K26</f>
        <v>0</v>
      </c>
      <c r="L326" s="57">
        <f>需要10!L26</f>
        <v>0</v>
      </c>
      <c r="M326" s="58">
        <f>需要10!M26</f>
        <v>0</v>
      </c>
      <c r="N326" s="58">
        <f>需要10!N26</f>
        <v>0</v>
      </c>
      <c r="O326" s="58">
        <f>需要10!O26</f>
        <v>0</v>
      </c>
      <c r="P326" s="58">
        <f>需要10!P26</f>
        <v>0</v>
      </c>
      <c r="Q326" s="58">
        <f>需要10!Q26</f>
        <v>0</v>
      </c>
      <c r="R326" s="59">
        <f>需要10!R26</f>
        <v>0</v>
      </c>
      <c r="S326" s="60">
        <f>需要10!S26</f>
        <v>0</v>
      </c>
    </row>
    <row r="327" spans="2:19">
      <c r="B327" s="161"/>
      <c r="C327" s="165"/>
      <c r="D327" s="168"/>
      <c r="E327" s="117"/>
      <c r="F327" s="80" t="s">
        <v>11</v>
      </c>
      <c r="G327" s="95">
        <f>需要10!G27</f>
        <v>0</v>
      </c>
      <c r="H327" s="65">
        <f>需要10!H27</f>
        <v>0</v>
      </c>
      <c r="I327" s="65">
        <f>需要10!I27</f>
        <v>0</v>
      </c>
      <c r="J327" s="65">
        <f>需要10!J27</f>
        <v>0</v>
      </c>
      <c r="K327" s="65">
        <f>需要10!K27</f>
        <v>0</v>
      </c>
      <c r="L327" s="65">
        <f>需要10!L27</f>
        <v>0</v>
      </c>
      <c r="M327" s="65">
        <f>需要10!M27</f>
        <v>0</v>
      </c>
      <c r="N327" s="65">
        <f>需要10!N27</f>
        <v>0</v>
      </c>
      <c r="O327" s="65">
        <f>需要10!O27</f>
        <v>0</v>
      </c>
      <c r="P327" s="65">
        <f>需要10!P27</f>
        <v>0</v>
      </c>
      <c r="Q327" s="65">
        <f>需要10!Q27</f>
        <v>0</v>
      </c>
      <c r="R327" s="64">
        <f>需要10!R27</f>
        <v>0</v>
      </c>
      <c r="S327" s="66">
        <f>需要10!S27</f>
        <v>0</v>
      </c>
    </row>
    <row r="328" spans="2:19">
      <c r="B328" s="161"/>
      <c r="C328" s="165"/>
      <c r="D328" s="168"/>
      <c r="E328" s="117"/>
      <c r="F328" s="80" t="s">
        <v>12</v>
      </c>
      <c r="G328" s="95">
        <f>需要10!G28</f>
        <v>0</v>
      </c>
      <c r="H328" s="65">
        <f>需要10!H28</f>
        <v>0</v>
      </c>
      <c r="I328" s="65">
        <f>需要10!I28</f>
        <v>0</v>
      </c>
      <c r="J328" s="65">
        <f>需要10!J28</f>
        <v>0</v>
      </c>
      <c r="K328" s="65">
        <f>需要10!K28</f>
        <v>0</v>
      </c>
      <c r="L328" s="65">
        <f>需要10!L28</f>
        <v>0</v>
      </c>
      <c r="M328" s="65">
        <f>需要10!M28</f>
        <v>0</v>
      </c>
      <c r="N328" s="65">
        <f>需要10!N28</f>
        <v>0</v>
      </c>
      <c r="O328" s="65">
        <f>需要10!O28</f>
        <v>0</v>
      </c>
      <c r="P328" s="65">
        <f>需要10!P28</f>
        <v>0</v>
      </c>
      <c r="Q328" s="65">
        <f>需要10!Q28</f>
        <v>0</v>
      </c>
      <c r="R328" s="64">
        <f>需要10!R28</f>
        <v>0</v>
      </c>
      <c r="S328" s="66">
        <f>需要10!S28</f>
        <v>0</v>
      </c>
    </row>
    <row r="329" spans="2:19">
      <c r="B329" s="161"/>
      <c r="C329" s="165"/>
      <c r="D329" s="168"/>
      <c r="E329" s="117"/>
      <c r="F329" s="80" t="s">
        <v>13</v>
      </c>
      <c r="G329" s="95">
        <f>需要10!G29</f>
        <v>0</v>
      </c>
      <c r="H329" s="65">
        <f>需要10!H29</f>
        <v>0</v>
      </c>
      <c r="I329" s="65">
        <f>需要10!I29</f>
        <v>0</v>
      </c>
      <c r="J329" s="65">
        <f>需要10!J29</f>
        <v>0</v>
      </c>
      <c r="K329" s="65">
        <f>需要10!K29</f>
        <v>0</v>
      </c>
      <c r="L329" s="65">
        <f>需要10!L29</f>
        <v>0</v>
      </c>
      <c r="M329" s="65">
        <f>需要10!M29</f>
        <v>0</v>
      </c>
      <c r="N329" s="65">
        <f>需要10!N29</f>
        <v>0</v>
      </c>
      <c r="O329" s="65">
        <f>需要10!O29</f>
        <v>0</v>
      </c>
      <c r="P329" s="65">
        <f>需要10!P29</f>
        <v>0</v>
      </c>
      <c r="Q329" s="65">
        <f>需要10!Q29</f>
        <v>0</v>
      </c>
      <c r="R329" s="64">
        <f>需要10!R29</f>
        <v>0</v>
      </c>
      <c r="S329" s="66">
        <f>需要10!S29</f>
        <v>0</v>
      </c>
    </row>
    <row r="330" spans="2:19">
      <c r="B330" s="161"/>
      <c r="C330" s="165"/>
      <c r="D330" s="168"/>
      <c r="E330" s="118"/>
      <c r="F330" s="96" t="s">
        <v>2</v>
      </c>
      <c r="G330" s="97">
        <f>需要10!G30</f>
        <v>0</v>
      </c>
      <c r="H330" s="69">
        <f>需要10!H30</f>
        <v>0</v>
      </c>
      <c r="I330" s="69">
        <f>需要10!I30</f>
        <v>0</v>
      </c>
      <c r="J330" s="69">
        <f>需要10!J30</f>
        <v>0</v>
      </c>
      <c r="K330" s="69">
        <f>需要10!K30</f>
        <v>0</v>
      </c>
      <c r="L330" s="69">
        <f>需要10!L30</f>
        <v>0</v>
      </c>
      <c r="M330" s="69">
        <f>需要10!M30</f>
        <v>0</v>
      </c>
      <c r="N330" s="68">
        <f>需要10!N30</f>
        <v>0</v>
      </c>
      <c r="O330" s="69">
        <f>需要10!O30</f>
        <v>0</v>
      </c>
      <c r="P330" s="69">
        <f>需要10!P30</f>
        <v>0</v>
      </c>
      <c r="Q330" s="69">
        <f>需要10!Q30</f>
        <v>0</v>
      </c>
      <c r="R330" s="68">
        <f>需要10!R30</f>
        <v>0</v>
      </c>
      <c r="S330" s="70">
        <f>需要10!S30</f>
        <v>0</v>
      </c>
    </row>
    <row r="331" spans="2:19">
      <c r="B331" s="161"/>
      <c r="C331" s="165"/>
      <c r="D331" s="168"/>
      <c r="E331" s="116" t="s">
        <v>3</v>
      </c>
      <c r="F331" s="79" t="s">
        <v>10</v>
      </c>
      <c r="G331" s="94">
        <f>需要10!G31</f>
        <v>0</v>
      </c>
      <c r="H331" s="56">
        <f>需要10!H31</f>
        <v>0</v>
      </c>
      <c r="I331" s="57">
        <f>需要10!I31</f>
        <v>0</v>
      </c>
      <c r="J331" s="57">
        <f>需要10!J31</f>
        <v>0</v>
      </c>
      <c r="K331" s="57">
        <f>需要10!K31</f>
        <v>0</v>
      </c>
      <c r="L331" s="57">
        <f>需要10!L31</f>
        <v>0</v>
      </c>
      <c r="M331" s="58">
        <f>需要10!M31</f>
        <v>0</v>
      </c>
      <c r="N331" s="58">
        <f>需要10!N31</f>
        <v>0</v>
      </c>
      <c r="O331" s="58">
        <f>需要10!O31</f>
        <v>0</v>
      </c>
      <c r="P331" s="58">
        <f>需要10!P31</f>
        <v>0</v>
      </c>
      <c r="Q331" s="58">
        <f>需要10!Q31</f>
        <v>0</v>
      </c>
      <c r="R331" s="59">
        <f>需要10!R31</f>
        <v>0</v>
      </c>
      <c r="S331" s="60">
        <f>需要10!S31</f>
        <v>0</v>
      </c>
    </row>
    <row r="332" spans="2:19">
      <c r="B332" s="161"/>
      <c r="C332" s="165"/>
      <c r="D332" s="168"/>
      <c r="E332" s="117"/>
      <c r="F332" s="80" t="s">
        <v>11</v>
      </c>
      <c r="G332" s="95">
        <f>需要10!G32</f>
        <v>0</v>
      </c>
      <c r="H332" s="65">
        <f>需要10!H32</f>
        <v>0</v>
      </c>
      <c r="I332" s="65">
        <f>需要10!I32</f>
        <v>0</v>
      </c>
      <c r="J332" s="65">
        <f>需要10!J32</f>
        <v>0</v>
      </c>
      <c r="K332" s="65">
        <f>需要10!K32</f>
        <v>0</v>
      </c>
      <c r="L332" s="65">
        <f>需要10!L32</f>
        <v>0</v>
      </c>
      <c r="M332" s="65">
        <f>需要10!M32</f>
        <v>0</v>
      </c>
      <c r="N332" s="65">
        <f>需要10!N32</f>
        <v>0</v>
      </c>
      <c r="O332" s="65">
        <f>需要10!O32</f>
        <v>0</v>
      </c>
      <c r="P332" s="65">
        <f>需要10!P32</f>
        <v>0</v>
      </c>
      <c r="Q332" s="65">
        <f>需要10!Q32</f>
        <v>0</v>
      </c>
      <c r="R332" s="64">
        <f>需要10!R32</f>
        <v>0</v>
      </c>
      <c r="S332" s="66">
        <f>需要10!S32</f>
        <v>0</v>
      </c>
    </row>
    <row r="333" spans="2:19">
      <c r="B333" s="161"/>
      <c r="C333" s="165"/>
      <c r="D333" s="168"/>
      <c r="E333" s="117"/>
      <c r="F333" s="80" t="s">
        <v>12</v>
      </c>
      <c r="G333" s="95">
        <f>需要10!G33</f>
        <v>0</v>
      </c>
      <c r="H333" s="65">
        <f>需要10!H33</f>
        <v>0</v>
      </c>
      <c r="I333" s="65">
        <f>需要10!I33</f>
        <v>0</v>
      </c>
      <c r="J333" s="65">
        <f>需要10!J33</f>
        <v>0</v>
      </c>
      <c r="K333" s="65">
        <f>需要10!K33</f>
        <v>0</v>
      </c>
      <c r="L333" s="65">
        <f>需要10!L33</f>
        <v>0</v>
      </c>
      <c r="M333" s="65">
        <f>需要10!M33</f>
        <v>0</v>
      </c>
      <c r="N333" s="65">
        <f>需要10!N33</f>
        <v>0</v>
      </c>
      <c r="O333" s="65">
        <f>需要10!O33</f>
        <v>0</v>
      </c>
      <c r="P333" s="65">
        <f>需要10!P33</f>
        <v>0</v>
      </c>
      <c r="Q333" s="65">
        <f>需要10!Q33</f>
        <v>0</v>
      </c>
      <c r="R333" s="64">
        <f>需要10!R33</f>
        <v>0</v>
      </c>
      <c r="S333" s="66">
        <f>需要10!S33</f>
        <v>0</v>
      </c>
    </row>
    <row r="334" spans="2:19">
      <c r="B334" s="161"/>
      <c r="C334" s="165"/>
      <c r="D334" s="168"/>
      <c r="E334" s="117"/>
      <c r="F334" s="80" t="s">
        <v>13</v>
      </c>
      <c r="G334" s="95">
        <f>需要10!G34</f>
        <v>0</v>
      </c>
      <c r="H334" s="65">
        <f>需要10!H34</f>
        <v>0</v>
      </c>
      <c r="I334" s="65">
        <f>需要10!I34</f>
        <v>0</v>
      </c>
      <c r="J334" s="65">
        <f>需要10!J34</f>
        <v>0</v>
      </c>
      <c r="K334" s="65">
        <f>需要10!K34</f>
        <v>0</v>
      </c>
      <c r="L334" s="65">
        <f>需要10!L34</f>
        <v>0</v>
      </c>
      <c r="M334" s="65">
        <f>需要10!M34</f>
        <v>0</v>
      </c>
      <c r="N334" s="65">
        <f>需要10!N34</f>
        <v>0</v>
      </c>
      <c r="O334" s="65">
        <f>需要10!O34</f>
        <v>0</v>
      </c>
      <c r="P334" s="65">
        <f>需要10!P34</f>
        <v>0</v>
      </c>
      <c r="Q334" s="65">
        <f>需要10!Q34</f>
        <v>0</v>
      </c>
      <c r="R334" s="64">
        <f>需要10!R34</f>
        <v>0</v>
      </c>
      <c r="S334" s="66">
        <f>需要10!S34</f>
        <v>0</v>
      </c>
    </row>
    <row r="335" spans="2:19">
      <c r="B335" s="162"/>
      <c r="C335" s="166"/>
      <c r="D335" s="169"/>
      <c r="E335" s="118"/>
      <c r="F335" s="96" t="s">
        <v>2</v>
      </c>
      <c r="G335" s="97">
        <f>需要10!G35</f>
        <v>0</v>
      </c>
      <c r="H335" s="69">
        <f>需要10!H35</f>
        <v>0</v>
      </c>
      <c r="I335" s="69">
        <f>需要10!I35</f>
        <v>0</v>
      </c>
      <c r="J335" s="69">
        <f>需要10!J35</f>
        <v>0</v>
      </c>
      <c r="K335" s="69">
        <f>需要10!K35</f>
        <v>0</v>
      </c>
      <c r="L335" s="69">
        <f>需要10!L35</f>
        <v>0</v>
      </c>
      <c r="M335" s="69">
        <f>需要10!M35</f>
        <v>0</v>
      </c>
      <c r="N335" s="68">
        <f>需要10!N35</f>
        <v>0</v>
      </c>
      <c r="O335" s="69">
        <f>需要10!O35</f>
        <v>0</v>
      </c>
      <c r="P335" s="69">
        <f>需要10!P35</f>
        <v>0</v>
      </c>
      <c r="Q335" s="69">
        <f>需要10!Q35</f>
        <v>0</v>
      </c>
      <c r="R335" s="68">
        <f>需要10!R35</f>
        <v>0</v>
      </c>
      <c r="S335" s="70">
        <f>需要10!S35</f>
        <v>0</v>
      </c>
    </row>
  </sheetData>
  <mergeCells count="103">
    <mergeCell ref="B36:B65"/>
    <mergeCell ref="C36:C65"/>
    <mergeCell ref="E21:E25"/>
    <mergeCell ref="E26:E30"/>
    <mergeCell ref="D36:D65"/>
    <mergeCell ref="E56:E60"/>
    <mergeCell ref="E61:E65"/>
    <mergeCell ref="E46:E50"/>
    <mergeCell ref="E51:E55"/>
    <mergeCell ref="E36:E40"/>
    <mergeCell ref="E41:E45"/>
    <mergeCell ref="G4:S4"/>
    <mergeCell ref="B4:B5"/>
    <mergeCell ref="C4:C5"/>
    <mergeCell ref="D4:D5"/>
    <mergeCell ref="B6:D35"/>
    <mergeCell ref="E6:E10"/>
    <mergeCell ref="E11:E15"/>
    <mergeCell ref="E16:E20"/>
    <mergeCell ref="E4:E5"/>
    <mergeCell ref="F4:F5"/>
    <mergeCell ref="E31:E35"/>
    <mergeCell ref="E71:E75"/>
    <mergeCell ref="E76:E80"/>
    <mergeCell ref="B66:B95"/>
    <mergeCell ref="C66:C95"/>
    <mergeCell ref="D66:D95"/>
    <mergeCell ref="E91:E95"/>
    <mergeCell ref="B96:B125"/>
    <mergeCell ref="C96:C125"/>
    <mergeCell ref="E81:E85"/>
    <mergeCell ref="E86:E90"/>
    <mergeCell ref="D96:D125"/>
    <mergeCell ref="E116:E120"/>
    <mergeCell ref="E121:E125"/>
    <mergeCell ref="E106:E110"/>
    <mergeCell ref="E111:E115"/>
    <mergeCell ref="E96:E100"/>
    <mergeCell ref="E101:E105"/>
    <mergeCell ref="E66:E70"/>
    <mergeCell ref="E126:E130"/>
    <mergeCell ref="E131:E135"/>
    <mergeCell ref="E136:E140"/>
    <mergeCell ref="B126:B155"/>
    <mergeCell ref="C126:C155"/>
    <mergeCell ref="D126:D155"/>
    <mergeCell ref="E151:E155"/>
    <mergeCell ref="B156:B185"/>
    <mergeCell ref="C156:C185"/>
    <mergeCell ref="E141:E145"/>
    <mergeCell ref="E146:E150"/>
    <mergeCell ref="D156:D185"/>
    <mergeCell ref="E176:E180"/>
    <mergeCell ref="E181:E185"/>
    <mergeCell ref="E166:E170"/>
    <mergeCell ref="E171:E175"/>
    <mergeCell ref="E156:E160"/>
    <mergeCell ref="E161:E165"/>
    <mergeCell ref="E186:E190"/>
    <mergeCell ref="E191:E195"/>
    <mergeCell ref="E196:E200"/>
    <mergeCell ref="B186:B215"/>
    <mergeCell ref="C186:C215"/>
    <mergeCell ref="D186:D215"/>
    <mergeCell ref="E211:E215"/>
    <mergeCell ref="B216:B245"/>
    <mergeCell ref="C216:C245"/>
    <mergeCell ref="E201:E205"/>
    <mergeCell ref="E206:E210"/>
    <mergeCell ref="D216:D245"/>
    <mergeCell ref="E236:E240"/>
    <mergeCell ref="E241:E245"/>
    <mergeCell ref="E226:E230"/>
    <mergeCell ref="E231:E235"/>
    <mergeCell ref="E216:E220"/>
    <mergeCell ref="E221:E225"/>
    <mergeCell ref="E261:E265"/>
    <mergeCell ref="E266:E270"/>
    <mergeCell ref="E246:E250"/>
    <mergeCell ref="E251:E255"/>
    <mergeCell ref="E256:E260"/>
    <mergeCell ref="B246:B275"/>
    <mergeCell ref="C246:C275"/>
    <mergeCell ref="D246:D275"/>
    <mergeCell ref="D276:D305"/>
    <mergeCell ref="E286:E290"/>
    <mergeCell ref="E291:E295"/>
    <mergeCell ref="E276:E280"/>
    <mergeCell ref="E281:E285"/>
    <mergeCell ref="E271:E275"/>
    <mergeCell ref="E331:E335"/>
    <mergeCell ref="E321:E325"/>
    <mergeCell ref="E326:E330"/>
    <mergeCell ref="E306:E310"/>
    <mergeCell ref="E311:E315"/>
    <mergeCell ref="E316:E320"/>
    <mergeCell ref="B306:B335"/>
    <mergeCell ref="C306:C335"/>
    <mergeCell ref="E296:E300"/>
    <mergeCell ref="E301:E305"/>
    <mergeCell ref="B276:B305"/>
    <mergeCell ref="C276:C305"/>
    <mergeCell ref="D306:D335"/>
  </mergeCells>
  <phoneticPr fontId="2"/>
  <pageMargins left="0.23622047244094491" right="0.23622047244094491" top="0.74803149606299213" bottom="0.74803149606299213" header="0.31496062992125984" footer="0.31496062992125984"/>
  <pageSetup paperSize="8" scale="67" fitToWidth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リスト!$L$3:$L$12</xm:f>
          </x14:formula1>
          <xm:sqref>B36:B335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>
      <selection activeCell="H6" sqref="H6"/>
    </sheetView>
    <sheetView workbookViewId="1">
      <selection activeCell="F19" sqref="F19"/>
    </sheetView>
  </sheetViews>
  <sheetFormatPr defaultRowHeight="13.2"/>
  <cols>
    <col min="1" max="1" width="2.21875" customWidth="1"/>
    <col min="2" max="2" width="11.77734375" customWidth="1"/>
    <col min="3" max="3" width="20.77734375" customWidth="1"/>
    <col min="4" max="4" width="2.21875" customWidth="1"/>
    <col min="5" max="5" width="11.77734375" customWidth="1"/>
    <col min="6" max="6" width="20.77734375" customWidth="1"/>
    <col min="7" max="7" width="2.44140625" customWidth="1"/>
    <col min="8" max="8" width="11.77734375" customWidth="1"/>
    <col min="9" max="9" width="3" customWidth="1"/>
    <col min="10" max="10" width="11.77734375" customWidth="1"/>
    <col min="11" max="11" width="2.6640625" customWidth="1"/>
    <col min="12" max="12" width="11.77734375" customWidth="1"/>
    <col min="13" max="13" width="20.77734375" customWidth="1"/>
    <col min="14" max="14" width="2.88671875" customWidth="1"/>
    <col min="15" max="15" width="10.77734375" customWidth="1"/>
  </cols>
  <sheetData>
    <row r="2" spans="2:15">
      <c r="B2" s="91" t="s">
        <v>62</v>
      </c>
      <c r="C2" s="87" t="s">
        <v>72</v>
      </c>
      <c r="E2" s="91" t="s">
        <v>57</v>
      </c>
      <c r="F2" s="87" t="s">
        <v>8</v>
      </c>
      <c r="H2" s="91" t="s">
        <v>58</v>
      </c>
      <c r="J2" s="91" t="s">
        <v>60</v>
      </c>
      <c r="L2" s="91" t="s">
        <v>67</v>
      </c>
      <c r="M2" s="87" t="s">
        <v>73</v>
      </c>
      <c r="O2" s="91" t="s">
        <v>44</v>
      </c>
    </row>
    <row r="3" spans="2:15">
      <c r="B3" s="88">
        <v>1</v>
      </c>
      <c r="C3" s="88" t="s">
        <v>49</v>
      </c>
      <c r="E3" s="88">
        <v>1</v>
      </c>
      <c r="F3" s="88" t="s">
        <v>53</v>
      </c>
      <c r="H3" s="88" t="s">
        <v>4</v>
      </c>
      <c r="J3" s="88" t="s">
        <v>42</v>
      </c>
      <c r="L3" s="88">
        <v>1</v>
      </c>
      <c r="M3" s="92" t="s">
        <v>68</v>
      </c>
      <c r="O3" s="88" t="s">
        <v>45</v>
      </c>
    </row>
    <row r="4" spans="2:15">
      <c r="B4" s="89">
        <v>2</v>
      </c>
      <c r="C4" s="89" t="s">
        <v>50</v>
      </c>
      <c r="E4" s="89">
        <v>2</v>
      </c>
      <c r="F4" s="89" t="s">
        <v>54</v>
      </c>
      <c r="H4" s="89" t="s">
        <v>59</v>
      </c>
      <c r="J4" s="89" t="s">
        <v>40</v>
      </c>
      <c r="L4" s="89">
        <v>2</v>
      </c>
      <c r="M4" s="93" t="s">
        <v>69</v>
      </c>
      <c r="O4" s="89" t="s">
        <v>83</v>
      </c>
    </row>
    <row r="5" spans="2:15">
      <c r="B5" s="89">
        <v>3</v>
      </c>
      <c r="C5" s="89" t="s">
        <v>51</v>
      </c>
      <c r="E5" s="89">
        <v>3</v>
      </c>
      <c r="F5" s="89" t="s">
        <v>55</v>
      </c>
      <c r="H5" s="89" t="s">
        <v>41</v>
      </c>
      <c r="J5" s="89" t="s">
        <v>61</v>
      </c>
      <c r="L5" s="89">
        <v>3</v>
      </c>
      <c r="M5" s="93" t="s">
        <v>70</v>
      </c>
      <c r="O5" s="89" t="s">
        <v>84</v>
      </c>
    </row>
    <row r="6" spans="2:15">
      <c r="B6" s="89">
        <v>4</v>
      </c>
      <c r="C6" s="89" t="s">
        <v>52</v>
      </c>
      <c r="E6" s="89">
        <v>4</v>
      </c>
      <c r="F6" s="89" t="s">
        <v>56</v>
      </c>
      <c r="H6" s="89" t="s">
        <v>91</v>
      </c>
      <c r="J6" s="89"/>
      <c r="L6" s="89">
        <v>4</v>
      </c>
      <c r="M6" s="93" t="s">
        <v>71</v>
      </c>
      <c r="O6" s="89" t="s">
        <v>87</v>
      </c>
    </row>
    <row r="7" spans="2:15">
      <c r="B7" s="89">
        <v>5</v>
      </c>
      <c r="C7" s="89"/>
      <c r="E7" s="89">
        <v>5</v>
      </c>
      <c r="F7" s="89"/>
      <c r="H7" s="89"/>
      <c r="J7" s="89"/>
      <c r="L7" s="89">
        <v>5</v>
      </c>
      <c r="M7" s="89" t="s">
        <v>86</v>
      </c>
      <c r="O7" s="89" t="s">
        <v>90</v>
      </c>
    </row>
    <row r="8" spans="2:15">
      <c r="B8" s="89">
        <v>6</v>
      </c>
      <c r="C8" s="89"/>
      <c r="E8" s="89">
        <v>6</v>
      </c>
      <c r="F8" s="89"/>
      <c r="H8" s="89"/>
      <c r="J8" s="89"/>
      <c r="L8" s="89">
        <v>6</v>
      </c>
      <c r="M8" s="89" t="s">
        <v>88</v>
      </c>
      <c r="O8" s="89"/>
    </row>
    <row r="9" spans="2:15">
      <c r="B9" s="89">
        <v>7</v>
      </c>
      <c r="C9" s="89"/>
      <c r="E9" s="89">
        <v>7</v>
      </c>
      <c r="F9" s="89"/>
      <c r="H9" s="89"/>
      <c r="J9" s="89"/>
      <c r="L9" s="89">
        <v>7</v>
      </c>
      <c r="M9" s="89"/>
      <c r="O9" s="89"/>
    </row>
    <row r="10" spans="2:15">
      <c r="B10" s="89">
        <v>8</v>
      </c>
      <c r="C10" s="89"/>
      <c r="E10" s="89">
        <v>8</v>
      </c>
      <c r="F10" s="89"/>
      <c r="H10" s="89"/>
      <c r="J10" s="89"/>
      <c r="L10" s="89">
        <v>8</v>
      </c>
      <c r="M10" s="89"/>
      <c r="O10" s="89"/>
    </row>
    <row r="11" spans="2:15">
      <c r="B11" s="89">
        <v>9</v>
      </c>
      <c r="C11" s="89"/>
      <c r="E11" s="89">
        <v>9</v>
      </c>
      <c r="F11" s="89"/>
      <c r="H11" s="89"/>
      <c r="J11" s="89"/>
      <c r="L11" s="89">
        <v>9</v>
      </c>
      <c r="M11" s="89"/>
      <c r="O11" s="89"/>
    </row>
    <row r="12" spans="2:15">
      <c r="B12" s="90">
        <v>10</v>
      </c>
      <c r="C12" s="90"/>
      <c r="E12" s="90">
        <v>10</v>
      </c>
      <c r="F12" s="90"/>
      <c r="H12" s="90"/>
      <c r="J12" s="90"/>
      <c r="L12" s="90">
        <v>10</v>
      </c>
      <c r="M12" s="90"/>
      <c r="O12" s="90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N41" sqref="N41"/>
      <selection pane="topRight" activeCell="N41" sqref="N41"/>
      <selection pane="bottomLeft" activeCell="N41" sqref="N41"/>
      <selection pane="bottomRight" activeCell="D6" sqref="D6:D35"/>
    </sheetView>
    <sheetView topLeftCell="G10" workbookViewId="1">
      <selection activeCell="Z35" sqref="Z35"/>
    </sheetView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供給01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77" t="s">
        <v>37</v>
      </c>
      <c r="D3" s="99">
        <f>需給総括!D3</f>
        <v>12</v>
      </c>
      <c r="E3" s="99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80</v>
      </c>
      <c r="C4" s="144" t="s">
        <v>64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0">
        <v>1</v>
      </c>
      <c r="C6" s="167" t="str">
        <f>VLOOKUP(B6,供給者番号,2)</f>
        <v>Ａ林業</v>
      </c>
      <c r="D6" s="164" t="s">
        <v>4</v>
      </c>
      <c r="E6" s="164" t="s">
        <v>40</v>
      </c>
      <c r="F6" s="133">
        <v>50</v>
      </c>
      <c r="G6" s="116" t="s">
        <v>15</v>
      </c>
      <c r="H6" s="130">
        <v>3</v>
      </c>
      <c r="I6" s="38" t="s">
        <v>10</v>
      </c>
      <c r="J6" s="53">
        <v>400</v>
      </c>
      <c r="K6" s="54">
        <v>300</v>
      </c>
      <c r="L6" s="55"/>
      <c r="M6" s="56"/>
      <c r="N6" s="57"/>
      <c r="O6" s="57"/>
      <c r="P6" s="57"/>
      <c r="Q6" s="57"/>
      <c r="R6" s="58">
        <v>85</v>
      </c>
      <c r="S6" s="58">
        <v>129</v>
      </c>
      <c r="T6" s="58">
        <v>100</v>
      </c>
      <c r="U6" s="58"/>
      <c r="V6" s="58"/>
      <c r="W6" s="59"/>
      <c r="X6" s="60">
        <f t="shared" ref="X6:X9" si="0">SUM(L6:W6)</f>
        <v>314</v>
      </c>
      <c r="Y6" s="60">
        <f t="shared" ref="Y6:Y9" si="1">J6-X6</f>
        <v>86</v>
      </c>
      <c r="Z6" s="61">
        <f t="shared" ref="Z6:Z9" si="2">K6-X6</f>
        <v>-14</v>
      </c>
    </row>
    <row r="7" spans="1:28">
      <c r="A7" s="18"/>
      <c r="B7" s="161"/>
      <c r="C7" s="168"/>
      <c r="D7" s="165"/>
      <c r="E7" s="165"/>
      <c r="F7" s="134"/>
      <c r="G7" s="117"/>
      <c r="H7" s="131"/>
      <c r="I7" s="39" t="s">
        <v>11</v>
      </c>
      <c r="J7" s="62">
        <v>400</v>
      </c>
      <c r="K7" s="63">
        <v>300</v>
      </c>
      <c r="L7" s="64"/>
      <c r="M7" s="65"/>
      <c r="N7" s="65"/>
      <c r="O7" s="65"/>
      <c r="P7" s="65"/>
      <c r="Q7" s="65"/>
      <c r="R7" s="65">
        <v>128</v>
      </c>
      <c r="S7" s="65">
        <v>103</v>
      </c>
      <c r="T7" s="65">
        <v>100</v>
      </c>
      <c r="U7" s="65"/>
      <c r="V7" s="65"/>
      <c r="W7" s="64"/>
      <c r="X7" s="66">
        <f t="shared" si="0"/>
        <v>331</v>
      </c>
      <c r="Y7" s="66">
        <f t="shared" si="1"/>
        <v>69</v>
      </c>
      <c r="Z7" s="67">
        <f t="shared" si="2"/>
        <v>-31</v>
      </c>
    </row>
    <row r="8" spans="1:28">
      <c r="A8" s="18"/>
      <c r="B8" s="161"/>
      <c r="C8" s="168"/>
      <c r="D8" s="165"/>
      <c r="E8" s="165"/>
      <c r="F8" s="134"/>
      <c r="G8" s="117"/>
      <c r="H8" s="131"/>
      <c r="I8" s="39" t="s">
        <v>12</v>
      </c>
      <c r="J8" s="62">
        <v>200</v>
      </c>
      <c r="K8" s="63">
        <v>150</v>
      </c>
      <c r="L8" s="64"/>
      <c r="M8" s="65"/>
      <c r="N8" s="65"/>
      <c r="O8" s="65"/>
      <c r="P8" s="65"/>
      <c r="Q8" s="65"/>
      <c r="R8" s="65">
        <v>53</v>
      </c>
      <c r="S8" s="65">
        <v>25</v>
      </c>
      <c r="T8" s="65">
        <v>50</v>
      </c>
      <c r="U8" s="65"/>
      <c r="V8" s="65"/>
      <c r="W8" s="64"/>
      <c r="X8" s="66">
        <f t="shared" si="0"/>
        <v>128</v>
      </c>
      <c r="Y8" s="66">
        <f t="shared" si="1"/>
        <v>72</v>
      </c>
      <c r="Z8" s="67">
        <f t="shared" si="2"/>
        <v>22</v>
      </c>
    </row>
    <row r="9" spans="1:28">
      <c r="A9" s="18"/>
      <c r="B9" s="161"/>
      <c r="C9" s="168"/>
      <c r="D9" s="165"/>
      <c r="E9" s="165"/>
      <c r="F9" s="134"/>
      <c r="G9" s="117"/>
      <c r="H9" s="131"/>
      <c r="I9" s="39" t="s">
        <v>13</v>
      </c>
      <c r="J9" s="62">
        <v>200</v>
      </c>
      <c r="K9" s="63">
        <v>150</v>
      </c>
      <c r="L9" s="64"/>
      <c r="M9" s="65"/>
      <c r="N9" s="65"/>
      <c r="O9" s="65"/>
      <c r="P9" s="65"/>
      <c r="Q9" s="65"/>
      <c r="R9" s="65"/>
      <c r="S9" s="65">
        <v>82</v>
      </c>
      <c r="T9" s="65">
        <v>50</v>
      </c>
      <c r="U9" s="65">
        <v>50</v>
      </c>
      <c r="V9" s="65"/>
      <c r="W9" s="64"/>
      <c r="X9" s="66">
        <f t="shared" si="0"/>
        <v>182</v>
      </c>
      <c r="Y9" s="66">
        <f t="shared" si="1"/>
        <v>18</v>
      </c>
      <c r="Z9" s="67">
        <f t="shared" si="2"/>
        <v>-32</v>
      </c>
    </row>
    <row r="10" spans="1:28">
      <c r="A10" s="18"/>
      <c r="B10" s="161"/>
      <c r="C10" s="168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1200</v>
      </c>
      <c r="K10" s="50">
        <f t="shared" si="3"/>
        <v>900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266</v>
      </c>
      <c r="S10" s="68">
        <f t="shared" si="3"/>
        <v>339</v>
      </c>
      <c r="T10" s="69">
        <f t="shared" si="3"/>
        <v>300</v>
      </c>
      <c r="U10" s="69">
        <f t="shared" si="3"/>
        <v>50</v>
      </c>
      <c r="V10" s="69">
        <f t="shared" si="3"/>
        <v>0</v>
      </c>
      <c r="W10" s="68">
        <f t="shared" si="3"/>
        <v>0</v>
      </c>
      <c r="X10" s="70">
        <f t="shared" si="3"/>
        <v>955</v>
      </c>
      <c r="Y10" s="70">
        <f t="shared" si="3"/>
        <v>245</v>
      </c>
      <c r="Z10" s="71">
        <f t="shared" si="3"/>
        <v>-55</v>
      </c>
    </row>
    <row r="11" spans="1:28">
      <c r="A11" s="18"/>
      <c r="B11" s="161"/>
      <c r="C11" s="168"/>
      <c r="D11" s="165"/>
      <c r="E11" s="165"/>
      <c r="F11" s="133">
        <v>48</v>
      </c>
      <c r="G11" s="116" t="s">
        <v>16</v>
      </c>
      <c r="H11" s="130">
        <v>1.5</v>
      </c>
      <c r="I11" s="38" t="s">
        <v>10</v>
      </c>
      <c r="J11" s="53">
        <v>100</v>
      </c>
      <c r="K11" s="54">
        <v>75</v>
      </c>
      <c r="L11" s="55"/>
      <c r="M11" s="56"/>
      <c r="N11" s="57"/>
      <c r="O11" s="57"/>
      <c r="P11" s="57"/>
      <c r="Q11" s="57"/>
      <c r="R11" s="58">
        <v>16</v>
      </c>
      <c r="S11" s="58">
        <v>35</v>
      </c>
      <c r="T11" s="58">
        <v>20</v>
      </c>
      <c r="U11" s="58"/>
      <c r="V11" s="58"/>
      <c r="W11" s="59"/>
      <c r="X11" s="60">
        <f t="shared" ref="X11:X14" si="4">SUM(L11:W11)</f>
        <v>71</v>
      </c>
      <c r="Y11" s="60">
        <f t="shared" ref="Y11:Y14" si="5">J11-X11</f>
        <v>29</v>
      </c>
      <c r="Z11" s="61">
        <f t="shared" ref="Z11:Z14" si="6">K11-X11</f>
        <v>4</v>
      </c>
    </row>
    <row r="12" spans="1:28">
      <c r="A12" s="18"/>
      <c r="B12" s="161"/>
      <c r="C12" s="168"/>
      <c r="D12" s="165"/>
      <c r="E12" s="165"/>
      <c r="F12" s="134"/>
      <c r="G12" s="117"/>
      <c r="H12" s="131"/>
      <c r="I12" s="39" t="s">
        <v>11</v>
      </c>
      <c r="J12" s="62">
        <v>100</v>
      </c>
      <c r="K12" s="63">
        <v>75</v>
      </c>
      <c r="L12" s="64"/>
      <c r="M12" s="65"/>
      <c r="N12" s="65"/>
      <c r="O12" s="65"/>
      <c r="P12" s="65"/>
      <c r="Q12" s="65"/>
      <c r="R12" s="65">
        <v>7</v>
      </c>
      <c r="S12" s="65">
        <v>18</v>
      </c>
      <c r="T12" s="65">
        <v>20</v>
      </c>
      <c r="U12" s="65"/>
      <c r="V12" s="65"/>
      <c r="W12" s="64"/>
      <c r="X12" s="66">
        <f t="shared" si="4"/>
        <v>45</v>
      </c>
      <c r="Y12" s="66">
        <f t="shared" si="5"/>
        <v>55</v>
      </c>
      <c r="Z12" s="67">
        <f t="shared" si="6"/>
        <v>30</v>
      </c>
    </row>
    <row r="13" spans="1:28">
      <c r="A13" s="18"/>
      <c r="B13" s="161"/>
      <c r="C13" s="168"/>
      <c r="D13" s="165"/>
      <c r="E13" s="165"/>
      <c r="F13" s="134"/>
      <c r="G13" s="117"/>
      <c r="H13" s="131"/>
      <c r="I13" s="39" t="s">
        <v>12</v>
      </c>
      <c r="J13" s="62">
        <v>25</v>
      </c>
      <c r="K13" s="63">
        <v>25</v>
      </c>
      <c r="L13" s="64"/>
      <c r="M13" s="65"/>
      <c r="N13" s="65"/>
      <c r="O13" s="65"/>
      <c r="P13" s="65"/>
      <c r="Q13" s="65"/>
      <c r="R13" s="65">
        <v>8</v>
      </c>
      <c r="S13" s="65">
        <v>23</v>
      </c>
      <c r="T13" s="65">
        <v>10</v>
      </c>
      <c r="U13" s="65"/>
      <c r="V13" s="65"/>
      <c r="W13" s="64"/>
      <c r="X13" s="66">
        <f t="shared" si="4"/>
        <v>41</v>
      </c>
      <c r="Y13" s="66">
        <f t="shared" si="5"/>
        <v>-16</v>
      </c>
      <c r="Z13" s="67">
        <f t="shared" si="6"/>
        <v>-16</v>
      </c>
    </row>
    <row r="14" spans="1:28">
      <c r="A14" s="18"/>
      <c r="B14" s="161"/>
      <c r="C14" s="168"/>
      <c r="D14" s="165"/>
      <c r="E14" s="165"/>
      <c r="F14" s="134"/>
      <c r="G14" s="117"/>
      <c r="H14" s="131"/>
      <c r="I14" s="39" t="s">
        <v>13</v>
      </c>
      <c r="J14" s="62">
        <v>25</v>
      </c>
      <c r="K14" s="63">
        <v>25</v>
      </c>
      <c r="L14" s="64"/>
      <c r="M14" s="65"/>
      <c r="N14" s="65"/>
      <c r="O14" s="65"/>
      <c r="P14" s="65"/>
      <c r="Q14" s="65"/>
      <c r="R14" s="65"/>
      <c r="S14" s="65">
        <v>12</v>
      </c>
      <c r="T14" s="65">
        <v>10</v>
      </c>
      <c r="U14" s="65">
        <v>20</v>
      </c>
      <c r="V14" s="65"/>
      <c r="W14" s="64"/>
      <c r="X14" s="66">
        <f t="shared" si="4"/>
        <v>42</v>
      </c>
      <c r="Y14" s="66">
        <f t="shared" si="5"/>
        <v>-17</v>
      </c>
      <c r="Z14" s="67">
        <f t="shared" si="6"/>
        <v>-17</v>
      </c>
    </row>
    <row r="15" spans="1:28">
      <c r="A15" s="18"/>
      <c r="B15" s="161"/>
      <c r="C15" s="168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250</v>
      </c>
      <c r="K15" s="50">
        <f t="shared" si="7"/>
        <v>200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31</v>
      </c>
      <c r="S15" s="68">
        <f t="shared" si="7"/>
        <v>88</v>
      </c>
      <c r="T15" s="69">
        <f t="shared" si="7"/>
        <v>60</v>
      </c>
      <c r="U15" s="69">
        <f t="shared" si="7"/>
        <v>20</v>
      </c>
      <c r="V15" s="69">
        <f t="shared" si="7"/>
        <v>0</v>
      </c>
      <c r="W15" s="68">
        <f t="shared" si="7"/>
        <v>0</v>
      </c>
      <c r="X15" s="70">
        <f t="shared" si="7"/>
        <v>199</v>
      </c>
      <c r="Y15" s="70">
        <f t="shared" si="7"/>
        <v>51</v>
      </c>
      <c r="Z15" s="71">
        <f t="shared" si="7"/>
        <v>1</v>
      </c>
    </row>
    <row r="16" spans="1:28">
      <c r="A16" s="18"/>
      <c r="B16" s="161"/>
      <c r="C16" s="168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8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8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8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8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8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8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8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>
        <v>5</v>
      </c>
      <c r="S23" s="65">
        <v>4</v>
      </c>
      <c r="T23" s="65"/>
      <c r="U23" s="65"/>
      <c r="V23" s="65"/>
      <c r="W23" s="64"/>
      <c r="X23" s="66">
        <f t="shared" si="12"/>
        <v>9</v>
      </c>
      <c r="Y23" s="66">
        <f t="shared" si="13"/>
        <v>-9</v>
      </c>
      <c r="Z23" s="67">
        <f t="shared" si="14"/>
        <v>-9</v>
      </c>
    </row>
    <row r="24" spans="1:26">
      <c r="A24" s="18"/>
      <c r="B24" s="161"/>
      <c r="C24" s="168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8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5</v>
      </c>
      <c r="S25" s="68">
        <f t="shared" si="15"/>
        <v>4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9</v>
      </c>
      <c r="Y25" s="70">
        <f t="shared" si="15"/>
        <v>-9</v>
      </c>
      <c r="Z25" s="71">
        <f t="shared" si="15"/>
        <v>-9</v>
      </c>
    </row>
    <row r="26" spans="1:26">
      <c r="A26" s="18"/>
      <c r="B26" s="161"/>
      <c r="C26" s="168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8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8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>
        <v>12</v>
      </c>
      <c r="S28" s="65">
        <v>14</v>
      </c>
      <c r="T28" s="65"/>
      <c r="U28" s="65"/>
      <c r="V28" s="65"/>
      <c r="W28" s="64"/>
      <c r="X28" s="66">
        <f t="shared" si="16"/>
        <v>26</v>
      </c>
      <c r="Y28" s="66">
        <f t="shared" si="17"/>
        <v>-26</v>
      </c>
      <c r="Z28" s="67">
        <f t="shared" si="18"/>
        <v>-26</v>
      </c>
    </row>
    <row r="29" spans="1:26">
      <c r="A29" s="18"/>
      <c r="B29" s="161"/>
      <c r="C29" s="168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8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12</v>
      </c>
      <c r="S30" s="68">
        <f t="shared" si="19"/>
        <v>14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26</v>
      </c>
      <c r="Y30" s="70">
        <f t="shared" si="19"/>
        <v>-26</v>
      </c>
      <c r="Z30" s="71">
        <f t="shared" si="19"/>
        <v>-26</v>
      </c>
    </row>
    <row r="31" spans="1:26">
      <c r="A31" s="18"/>
      <c r="B31" s="161"/>
      <c r="C31" s="168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500</v>
      </c>
      <c r="K31" s="54">
        <f t="shared" si="20"/>
        <v>375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101</v>
      </c>
      <c r="S31" s="58">
        <f t="shared" si="20"/>
        <v>164</v>
      </c>
      <c r="T31" s="58">
        <f t="shared" si="20"/>
        <v>120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385</v>
      </c>
      <c r="Y31" s="60">
        <f t="shared" ref="Y31:Y34" si="22">J31-X31</f>
        <v>115</v>
      </c>
      <c r="Z31" s="61">
        <f t="shared" ref="Z31:Z34" si="23">K31-X31</f>
        <v>-10</v>
      </c>
    </row>
    <row r="32" spans="1:26">
      <c r="A32" s="18"/>
      <c r="B32" s="161"/>
      <c r="C32" s="168"/>
      <c r="D32" s="165"/>
      <c r="E32" s="165"/>
      <c r="F32" s="134"/>
      <c r="G32" s="117"/>
      <c r="H32" s="131"/>
      <c r="I32" s="39" t="s">
        <v>11</v>
      </c>
      <c r="J32" s="62">
        <f t="shared" si="20"/>
        <v>500</v>
      </c>
      <c r="K32" s="63">
        <f t="shared" si="20"/>
        <v>375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135</v>
      </c>
      <c r="S32" s="65">
        <f t="shared" si="20"/>
        <v>121</v>
      </c>
      <c r="T32" s="65">
        <f t="shared" si="20"/>
        <v>120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376</v>
      </c>
      <c r="Y32" s="66">
        <f t="shared" si="22"/>
        <v>124</v>
      </c>
      <c r="Z32" s="67">
        <f t="shared" si="23"/>
        <v>-1</v>
      </c>
    </row>
    <row r="33" spans="1:26">
      <c r="A33" s="18"/>
      <c r="B33" s="161"/>
      <c r="C33" s="168"/>
      <c r="D33" s="165"/>
      <c r="E33" s="165"/>
      <c r="F33" s="134"/>
      <c r="G33" s="117"/>
      <c r="H33" s="131"/>
      <c r="I33" s="39" t="s">
        <v>12</v>
      </c>
      <c r="J33" s="62">
        <f t="shared" si="20"/>
        <v>225</v>
      </c>
      <c r="K33" s="63">
        <f t="shared" si="20"/>
        <v>175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78</v>
      </c>
      <c r="S33" s="65">
        <f t="shared" si="20"/>
        <v>66</v>
      </c>
      <c r="T33" s="65">
        <f t="shared" si="20"/>
        <v>60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204</v>
      </c>
      <c r="Y33" s="66">
        <f t="shared" si="22"/>
        <v>21</v>
      </c>
      <c r="Z33" s="67">
        <f t="shared" si="23"/>
        <v>-29</v>
      </c>
    </row>
    <row r="34" spans="1:26">
      <c r="A34" s="18"/>
      <c r="B34" s="161"/>
      <c r="C34" s="168"/>
      <c r="D34" s="165"/>
      <c r="E34" s="165"/>
      <c r="F34" s="134"/>
      <c r="G34" s="117"/>
      <c r="H34" s="131"/>
      <c r="I34" s="39" t="s">
        <v>13</v>
      </c>
      <c r="J34" s="62">
        <f t="shared" si="20"/>
        <v>225</v>
      </c>
      <c r="K34" s="63">
        <f t="shared" si="20"/>
        <v>175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94</v>
      </c>
      <c r="T34" s="65">
        <f t="shared" si="20"/>
        <v>60</v>
      </c>
      <c r="U34" s="65">
        <f t="shared" si="20"/>
        <v>70</v>
      </c>
      <c r="V34" s="65">
        <f t="shared" si="20"/>
        <v>0</v>
      </c>
      <c r="W34" s="64">
        <f t="shared" si="20"/>
        <v>0</v>
      </c>
      <c r="X34" s="66">
        <f t="shared" si="21"/>
        <v>224</v>
      </c>
      <c r="Y34" s="66">
        <f t="shared" si="22"/>
        <v>1</v>
      </c>
      <c r="Z34" s="67">
        <f t="shared" si="23"/>
        <v>-49</v>
      </c>
    </row>
    <row r="35" spans="1:26">
      <c r="A35" s="18"/>
      <c r="B35" s="162"/>
      <c r="C35" s="169"/>
      <c r="D35" s="166"/>
      <c r="E35" s="166"/>
      <c r="F35" s="135"/>
      <c r="G35" s="118"/>
      <c r="H35" s="132"/>
      <c r="I35" s="40" t="s">
        <v>2</v>
      </c>
      <c r="J35" s="49">
        <f t="shared" ref="J35" si="24">SUM(J31:J34)</f>
        <v>1450</v>
      </c>
      <c r="K35" s="50">
        <f t="shared" ref="K35:Z35" si="25">SUM(K31:K34)</f>
        <v>1100</v>
      </c>
      <c r="L35" s="68">
        <f t="shared" si="25"/>
        <v>0</v>
      </c>
      <c r="M35" s="69">
        <f t="shared" si="25"/>
        <v>0</v>
      </c>
      <c r="N35" s="69">
        <f t="shared" si="25"/>
        <v>0</v>
      </c>
      <c r="O35" s="69">
        <f t="shared" si="25"/>
        <v>0</v>
      </c>
      <c r="P35" s="69">
        <f t="shared" si="25"/>
        <v>0</v>
      </c>
      <c r="Q35" s="69">
        <f t="shared" si="25"/>
        <v>0</v>
      </c>
      <c r="R35" s="69">
        <f t="shared" si="25"/>
        <v>314</v>
      </c>
      <c r="S35" s="68">
        <f t="shared" si="25"/>
        <v>445</v>
      </c>
      <c r="T35" s="69">
        <f t="shared" si="25"/>
        <v>360</v>
      </c>
      <c r="U35" s="69">
        <f t="shared" si="25"/>
        <v>70</v>
      </c>
      <c r="V35" s="69">
        <f t="shared" si="25"/>
        <v>0</v>
      </c>
      <c r="W35" s="68">
        <f t="shared" si="25"/>
        <v>0</v>
      </c>
      <c r="X35" s="70">
        <f t="shared" si="25"/>
        <v>1189</v>
      </c>
      <c r="Y35" s="70">
        <f t="shared" si="25"/>
        <v>261</v>
      </c>
      <c r="Z35" s="71">
        <f t="shared" si="25"/>
        <v>-89</v>
      </c>
    </row>
  </sheetData>
  <mergeCells count="31">
    <mergeCell ref="I4:I5"/>
    <mergeCell ref="J4:Z4"/>
    <mergeCell ref="B4:B5"/>
    <mergeCell ref="C4:C5"/>
    <mergeCell ref="D4:D5"/>
    <mergeCell ref="E4:E5"/>
    <mergeCell ref="F4:F5"/>
    <mergeCell ref="G4:G5"/>
    <mergeCell ref="H4:H5"/>
    <mergeCell ref="E6:E35"/>
    <mergeCell ref="F6:F10"/>
    <mergeCell ref="G6:G10"/>
    <mergeCell ref="H6:H10"/>
    <mergeCell ref="F11:F15"/>
    <mergeCell ref="G11:G15"/>
    <mergeCell ref="H11:H15"/>
    <mergeCell ref="F16:F20"/>
    <mergeCell ref="G16:G20"/>
    <mergeCell ref="H16:H20"/>
    <mergeCell ref="F31:F35"/>
    <mergeCell ref="B6:B35"/>
    <mergeCell ref="C6:C35"/>
    <mergeCell ref="G31:G35"/>
    <mergeCell ref="H31:H35"/>
    <mergeCell ref="F21:F25"/>
    <mergeCell ref="G21:G25"/>
    <mergeCell ref="H21:H25"/>
    <mergeCell ref="F26:F30"/>
    <mergeCell ref="G26:G30"/>
    <mergeCell ref="H26:H30"/>
    <mergeCell ref="D6:D3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D6" sqref="D6:D3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供給02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2</v>
      </c>
      <c r="C6" s="164" t="str">
        <f>VLOOKUP(B6,供給者番号,2)</f>
        <v>Ｂ林業</v>
      </c>
      <c r="D6" s="164" t="s">
        <v>59</v>
      </c>
      <c r="E6" s="164" t="s">
        <v>40</v>
      </c>
      <c r="F6" s="133">
        <v>50</v>
      </c>
      <c r="G6" s="116" t="s">
        <v>15</v>
      </c>
      <c r="H6" s="130">
        <v>3</v>
      </c>
      <c r="I6" s="38" t="s">
        <v>10</v>
      </c>
      <c r="J6" s="53">
        <v>400</v>
      </c>
      <c r="K6" s="54">
        <v>300</v>
      </c>
      <c r="L6" s="55"/>
      <c r="M6" s="56"/>
      <c r="N6" s="57"/>
      <c r="O6" s="57"/>
      <c r="P6" s="57"/>
      <c r="Q6" s="57"/>
      <c r="R6" s="58">
        <v>85</v>
      </c>
      <c r="S6" s="58">
        <v>129</v>
      </c>
      <c r="T6" s="58">
        <v>100</v>
      </c>
      <c r="U6" s="58"/>
      <c r="V6" s="58"/>
      <c r="W6" s="59"/>
      <c r="X6" s="60">
        <f t="shared" ref="X6:X9" si="0">SUM(L6:W6)</f>
        <v>314</v>
      </c>
      <c r="Y6" s="60">
        <f t="shared" ref="Y6:Y9" si="1">J6-X6</f>
        <v>86</v>
      </c>
      <c r="Z6" s="61">
        <f t="shared" ref="Z6:Z9" si="2">K6-X6</f>
        <v>-14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>
        <v>400</v>
      </c>
      <c r="K7" s="63">
        <v>300</v>
      </c>
      <c r="L7" s="64"/>
      <c r="M7" s="65"/>
      <c r="N7" s="65"/>
      <c r="O7" s="65"/>
      <c r="P7" s="65"/>
      <c r="Q7" s="65"/>
      <c r="R7" s="65">
        <v>128</v>
      </c>
      <c r="S7" s="65">
        <v>103</v>
      </c>
      <c r="T7" s="65">
        <v>100</v>
      </c>
      <c r="U7" s="65"/>
      <c r="V7" s="65"/>
      <c r="W7" s="64"/>
      <c r="X7" s="66">
        <f t="shared" si="0"/>
        <v>331</v>
      </c>
      <c r="Y7" s="66">
        <f t="shared" si="1"/>
        <v>69</v>
      </c>
      <c r="Z7" s="67">
        <f t="shared" si="2"/>
        <v>-31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>
        <v>200</v>
      </c>
      <c r="K8" s="63">
        <v>150</v>
      </c>
      <c r="L8" s="64"/>
      <c r="M8" s="65"/>
      <c r="N8" s="65"/>
      <c r="O8" s="65"/>
      <c r="P8" s="65"/>
      <c r="Q8" s="65"/>
      <c r="R8" s="65">
        <v>53</v>
      </c>
      <c r="S8" s="65">
        <v>25</v>
      </c>
      <c r="T8" s="65">
        <v>50</v>
      </c>
      <c r="U8" s="65"/>
      <c r="V8" s="65"/>
      <c r="W8" s="64"/>
      <c r="X8" s="66">
        <f t="shared" si="0"/>
        <v>128</v>
      </c>
      <c r="Y8" s="66">
        <f t="shared" si="1"/>
        <v>72</v>
      </c>
      <c r="Z8" s="67">
        <f t="shared" si="2"/>
        <v>22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>
        <v>200</v>
      </c>
      <c r="K9" s="63">
        <v>150</v>
      </c>
      <c r="L9" s="64"/>
      <c r="M9" s="65"/>
      <c r="N9" s="65"/>
      <c r="O9" s="65"/>
      <c r="P9" s="65"/>
      <c r="Q9" s="65"/>
      <c r="R9" s="65"/>
      <c r="S9" s="65">
        <v>82</v>
      </c>
      <c r="T9" s="65">
        <v>50</v>
      </c>
      <c r="U9" s="65">
        <v>50</v>
      </c>
      <c r="V9" s="65"/>
      <c r="W9" s="64"/>
      <c r="X9" s="66">
        <f t="shared" si="0"/>
        <v>182</v>
      </c>
      <c r="Y9" s="66">
        <f t="shared" si="1"/>
        <v>18</v>
      </c>
      <c r="Z9" s="67">
        <f t="shared" si="2"/>
        <v>-32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1200</v>
      </c>
      <c r="K10" s="50">
        <f t="shared" si="3"/>
        <v>900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266</v>
      </c>
      <c r="S10" s="68">
        <f t="shared" si="3"/>
        <v>339</v>
      </c>
      <c r="T10" s="69">
        <f t="shared" si="3"/>
        <v>300</v>
      </c>
      <c r="U10" s="69">
        <f t="shared" si="3"/>
        <v>50</v>
      </c>
      <c r="V10" s="69">
        <f t="shared" si="3"/>
        <v>0</v>
      </c>
      <c r="W10" s="68">
        <f t="shared" si="3"/>
        <v>0</v>
      </c>
      <c r="X10" s="70">
        <f t="shared" si="3"/>
        <v>955</v>
      </c>
      <c r="Y10" s="70">
        <f t="shared" si="3"/>
        <v>245</v>
      </c>
      <c r="Z10" s="71">
        <f t="shared" si="3"/>
        <v>-55</v>
      </c>
    </row>
    <row r="11" spans="1:28">
      <c r="A11" s="18"/>
      <c r="B11" s="161"/>
      <c r="C11" s="165"/>
      <c r="D11" s="165"/>
      <c r="E11" s="165"/>
      <c r="F11" s="133">
        <v>48</v>
      </c>
      <c r="G11" s="116" t="s">
        <v>16</v>
      </c>
      <c r="H11" s="130">
        <v>1.5</v>
      </c>
      <c r="I11" s="38" t="s">
        <v>10</v>
      </c>
      <c r="J11" s="53">
        <v>100</v>
      </c>
      <c r="K11" s="54">
        <v>75</v>
      </c>
      <c r="L11" s="55"/>
      <c r="M11" s="56"/>
      <c r="N11" s="57"/>
      <c r="O11" s="57"/>
      <c r="P11" s="57"/>
      <c r="Q11" s="57"/>
      <c r="R11" s="58">
        <v>16</v>
      </c>
      <c r="S11" s="58">
        <v>35</v>
      </c>
      <c r="T11" s="58">
        <v>20</v>
      </c>
      <c r="U11" s="58"/>
      <c r="V11" s="58"/>
      <c r="W11" s="59"/>
      <c r="X11" s="60">
        <f t="shared" ref="X11:X14" si="4">SUM(L11:W11)</f>
        <v>71</v>
      </c>
      <c r="Y11" s="60">
        <f t="shared" ref="Y11:Y14" si="5">J11-X11</f>
        <v>29</v>
      </c>
      <c r="Z11" s="61">
        <f t="shared" ref="Z11:Z14" si="6">K11-X11</f>
        <v>4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>
        <v>100</v>
      </c>
      <c r="K12" s="63">
        <v>75</v>
      </c>
      <c r="L12" s="64"/>
      <c r="M12" s="65"/>
      <c r="N12" s="65"/>
      <c r="O12" s="65"/>
      <c r="P12" s="65"/>
      <c r="Q12" s="65"/>
      <c r="R12" s="65">
        <v>7</v>
      </c>
      <c r="S12" s="65">
        <v>18</v>
      </c>
      <c r="T12" s="65">
        <v>20</v>
      </c>
      <c r="U12" s="65"/>
      <c r="V12" s="65"/>
      <c r="W12" s="64"/>
      <c r="X12" s="66">
        <f t="shared" si="4"/>
        <v>45</v>
      </c>
      <c r="Y12" s="66">
        <f t="shared" si="5"/>
        <v>55</v>
      </c>
      <c r="Z12" s="67">
        <f t="shared" si="6"/>
        <v>30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>
        <v>25</v>
      </c>
      <c r="K13" s="63">
        <v>25</v>
      </c>
      <c r="L13" s="64"/>
      <c r="M13" s="65"/>
      <c r="N13" s="65"/>
      <c r="O13" s="65"/>
      <c r="P13" s="65"/>
      <c r="Q13" s="65"/>
      <c r="R13" s="65">
        <v>8</v>
      </c>
      <c r="S13" s="65">
        <v>23</v>
      </c>
      <c r="T13" s="65">
        <v>10</v>
      </c>
      <c r="U13" s="65"/>
      <c r="V13" s="65"/>
      <c r="W13" s="64"/>
      <c r="X13" s="66">
        <f t="shared" si="4"/>
        <v>41</v>
      </c>
      <c r="Y13" s="66">
        <f t="shared" si="5"/>
        <v>-16</v>
      </c>
      <c r="Z13" s="67">
        <f t="shared" si="6"/>
        <v>-16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>
        <v>25</v>
      </c>
      <c r="K14" s="63">
        <v>25</v>
      </c>
      <c r="L14" s="64"/>
      <c r="M14" s="65"/>
      <c r="N14" s="65"/>
      <c r="O14" s="65"/>
      <c r="P14" s="65"/>
      <c r="Q14" s="65"/>
      <c r="R14" s="65"/>
      <c r="S14" s="65">
        <v>12</v>
      </c>
      <c r="T14" s="65">
        <v>10</v>
      </c>
      <c r="U14" s="65">
        <v>20</v>
      </c>
      <c r="V14" s="65"/>
      <c r="W14" s="64"/>
      <c r="X14" s="66">
        <f t="shared" si="4"/>
        <v>42</v>
      </c>
      <c r="Y14" s="66">
        <f t="shared" si="5"/>
        <v>-17</v>
      </c>
      <c r="Z14" s="67">
        <f t="shared" si="6"/>
        <v>-17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250</v>
      </c>
      <c r="K15" s="50">
        <f t="shared" si="7"/>
        <v>200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31</v>
      </c>
      <c r="S15" s="68">
        <f t="shared" si="7"/>
        <v>88</v>
      </c>
      <c r="T15" s="69">
        <f t="shared" si="7"/>
        <v>60</v>
      </c>
      <c r="U15" s="69">
        <f t="shared" si="7"/>
        <v>20</v>
      </c>
      <c r="V15" s="69">
        <f t="shared" si="7"/>
        <v>0</v>
      </c>
      <c r="W15" s="68">
        <f t="shared" si="7"/>
        <v>0</v>
      </c>
      <c r="X15" s="70">
        <f t="shared" si="7"/>
        <v>199</v>
      </c>
      <c r="Y15" s="70">
        <f t="shared" si="7"/>
        <v>51</v>
      </c>
      <c r="Z15" s="71">
        <f t="shared" si="7"/>
        <v>1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>
        <v>5</v>
      </c>
      <c r="S23" s="65">
        <v>4</v>
      </c>
      <c r="T23" s="65"/>
      <c r="U23" s="65"/>
      <c r="V23" s="65"/>
      <c r="W23" s="64"/>
      <c r="X23" s="66">
        <f t="shared" si="12"/>
        <v>9</v>
      </c>
      <c r="Y23" s="66">
        <f t="shared" si="13"/>
        <v>-9</v>
      </c>
      <c r="Z23" s="67">
        <f t="shared" si="14"/>
        <v>-9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5</v>
      </c>
      <c r="S25" s="68">
        <f t="shared" si="15"/>
        <v>4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9</v>
      </c>
      <c r="Y25" s="70">
        <f t="shared" si="15"/>
        <v>-9</v>
      </c>
      <c r="Z25" s="71">
        <f t="shared" si="15"/>
        <v>-9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>
        <v>12</v>
      </c>
      <c r="S28" s="65">
        <v>14</v>
      </c>
      <c r="T28" s="65"/>
      <c r="U28" s="65"/>
      <c r="V28" s="65"/>
      <c r="W28" s="64"/>
      <c r="X28" s="66">
        <f t="shared" si="16"/>
        <v>26</v>
      </c>
      <c r="Y28" s="66">
        <f t="shared" si="17"/>
        <v>-26</v>
      </c>
      <c r="Z28" s="67">
        <f t="shared" si="18"/>
        <v>-26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12</v>
      </c>
      <c r="S30" s="68">
        <f t="shared" si="19"/>
        <v>14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26</v>
      </c>
      <c r="Y30" s="70">
        <f t="shared" si="19"/>
        <v>-26</v>
      </c>
      <c r="Z30" s="71">
        <f t="shared" si="19"/>
        <v>-26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500</v>
      </c>
      <c r="K31" s="54">
        <f t="shared" si="20"/>
        <v>375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101</v>
      </c>
      <c r="S31" s="58">
        <f t="shared" si="20"/>
        <v>164</v>
      </c>
      <c r="T31" s="58">
        <f t="shared" si="20"/>
        <v>120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385</v>
      </c>
      <c r="Y31" s="60">
        <f t="shared" ref="Y31:Y34" si="22">J31-X31</f>
        <v>115</v>
      </c>
      <c r="Z31" s="61">
        <f t="shared" ref="Z31:Z34" si="23">K31-X31</f>
        <v>-10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500</v>
      </c>
      <c r="K32" s="63">
        <f t="shared" si="20"/>
        <v>375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135</v>
      </c>
      <c r="S32" s="65">
        <f t="shared" si="20"/>
        <v>121</v>
      </c>
      <c r="T32" s="65">
        <f t="shared" si="20"/>
        <v>120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376</v>
      </c>
      <c r="Y32" s="66">
        <f t="shared" si="22"/>
        <v>124</v>
      </c>
      <c r="Z32" s="67">
        <f t="shared" si="23"/>
        <v>-1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225</v>
      </c>
      <c r="K33" s="63">
        <f t="shared" si="20"/>
        <v>175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78</v>
      </c>
      <c r="S33" s="65">
        <f t="shared" si="20"/>
        <v>66</v>
      </c>
      <c r="T33" s="65">
        <f t="shared" si="20"/>
        <v>60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204</v>
      </c>
      <c r="Y33" s="66">
        <f t="shared" si="22"/>
        <v>21</v>
      </c>
      <c r="Z33" s="67">
        <f t="shared" si="23"/>
        <v>-29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225</v>
      </c>
      <c r="K34" s="63">
        <f t="shared" si="20"/>
        <v>175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94</v>
      </c>
      <c r="T34" s="65">
        <f t="shared" si="20"/>
        <v>60</v>
      </c>
      <c r="U34" s="65">
        <f t="shared" si="20"/>
        <v>70</v>
      </c>
      <c r="V34" s="65">
        <f t="shared" si="20"/>
        <v>0</v>
      </c>
      <c r="W34" s="64">
        <f t="shared" si="20"/>
        <v>0</v>
      </c>
      <c r="X34" s="66">
        <f t="shared" si="21"/>
        <v>224</v>
      </c>
      <c r="Y34" s="66">
        <f t="shared" si="22"/>
        <v>1</v>
      </c>
      <c r="Z34" s="67">
        <f t="shared" si="23"/>
        <v>-49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1450</v>
      </c>
      <c r="K35" s="50">
        <f t="shared" si="24"/>
        <v>1100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314</v>
      </c>
      <c r="S35" s="68">
        <f t="shared" si="24"/>
        <v>445</v>
      </c>
      <c r="T35" s="69">
        <f t="shared" si="24"/>
        <v>360</v>
      </c>
      <c r="U35" s="69">
        <f t="shared" si="24"/>
        <v>70</v>
      </c>
      <c r="V35" s="69">
        <f t="shared" si="24"/>
        <v>0</v>
      </c>
      <c r="W35" s="68">
        <f t="shared" si="24"/>
        <v>0</v>
      </c>
      <c r="X35" s="70">
        <f t="shared" si="24"/>
        <v>1189</v>
      </c>
      <c r="Y35" s="70">
        <f t="shared" si="24"/>
        <v>261</v>
      </c>
      <c r="Z35" s="71">
        <f t="shared" si="24"/>
        <v>-89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E6" sqref="E6:E3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供給03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3</v>
      </c>
      <c r="C6" s="164" t="str">
        <f>VLOOKUP(B6,供給者番号,2)</f>
        <v>Ｃ林業</v>
      </c>
      <c r="D6" s="164" t="s">
        <v>41</v>
      </c>
      <c r="E6" s="164" t="s">
        <v>40</v>
      </c>
      <c r="F6" s="133">
        <v>50</v>
      </c>
      <c r="G6" s="116" t="s">
        <v>15</v>
      </c>
      <c r="H6" s="130">
        <v>3</v>
      </c>
      <c r="I6" s="38" t="s">
        <v>10</v>
      </c>
      <c r="J6" s="53">
        <v>400</v>
      </c>
      <c r="K6" s="54">
        <v>300</v>
      </c>
      <c r="L6" s="55"/>
      <c r="M6" s="56"/>
      <c r="N6" s="57"/>
      <c r="O6" s="57"/>
      <c r="P6" s="57"/>
      <c r="Q6" s="57"/>
      <c r="R6" s="58">
        <v>85</v>
      </c>
      <c r="S6" s="58">
        <v>129</v>
      </c>
      <c r="T6" s="58">
        <v>100</v>
      </c>
      <c r="U6" s="58"/>
      <c r="V6" s="58"/>
      <c r="W6" s="59"/>
      <c r="X6" s="60">
        <f t="shared" ref="X6:X9" si="0">SUM(L6:W6)</f>
        <v>314</v>
      </c>
      <c r="Y6" s="60">
        <f t="shared" ref="Y6:Y9" si="1">J6-X6</f>
        <v>86</v>
      </c>
      <c r="Z6" s="61">
        <f t="shared" ref="Z6:Z9" si="2">K6-X6</f>
        <v>-14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>
        <v>400</v>
      </c>
      <c r="K7" s="63">
        <v>300</v>
      </c>
      <c r="L7" s="64"/>
      <c r="M7" s="65"/>
      <c r="N7" s="65"/>
      <c r="O7" s="65"/>
      <c r="P7" s="65"/>
      <c r="Q7" s="65"/>
      <c r="R7" s="65">
        <v>128</v>
      </c>
      <c r="S7" s="65">
        <v>103</v>
      </c>
      <c r="T7" s="65">
        <v>100</v>
      </c>
      <c r="U7" s="65"/>
      <c r="V7" s="65"/>
      <c r="W7" s="64"/>
      <c r="X7" s="66">
        <f t="shared" si="0"/>
        <v>331</v>
      </c>
      <c r="Y7" s="66">
        <f t="shared" si="1"/>
        <v>69</v>
      </c>
      <c r="Z7" s="67">
        <f t="shared" si="2"/>
        <v>-31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>
        <v>200</v>
      </c>
      <c r="K8" s="63">
        <v>150</v>
      </c>
      <c r="L8" s="64"/>
      <c r="M8" s="65"/>
      <c r="N8" s="65"/>
      <c r="O8" s="65"/>
      <c r="P8" s="65"/>
      <c r="Q8" s="65"/>
      <c r="R8" s="65">
        <v>53</v>
      </c>
      <c r="S8" s="65">
        <v>25</v>
      </c>
      <c r="T8" s="65">
        <v>50</v>
      </c>
      <c r="U8" s="65"/>
      <c r="V8" s="65"/>
      <c r="W8" s="64"/>
      <c r="X8" s="66">
        <f t="shared" si="0"/>
        <v>128</v>
      </c>
      <c r="Y8" s="66">
        <f t="shared" si="1"/>
        <v>72</v>
      </c>
      <c r="Z8" s="67">
        <f t="shared" si="2"/>
        <v>22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>
        <v>200</v>
      </c>
      <c r="K9" s="63">
        <v>150</v>
      </c>
      <c r="L9" s="64"/>
      <c r="M9" s="65"/>
      <c r="N9" s="65"/>
      <c r="O9" s="65"/>
      <c r="P9" s="65"/>
      <c r="Q9" s="65"/>
      <c r="R9" s="65"/>
      <c r="S9" s="65">
        <v>82</v>
      </c>
      <c r="T9" s="65">
        <v>50</v>
      </c>
      <c r="U9" s="65">
        <v>50</v>
      </c>
      <c r="V9" s="65"/>
      <c r="W9" s="64"/>
      <c r="X9" s="66">
        <f t="shared" si="0"/>
        <v>182</v>
      </c>
      <c r="Y9" s="66">
        <f t="shared" si="1"/>
        <v>18</v>
      </c>
      <c r="Z9" s="67">
        <f t="shared" si="2"/>
        <v>-32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1200</v>
      </c>
      <c r="K10" s="50">
        <f t="shared" si="3"/>
        <v>900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266</v>
      </c>
      <c r="S10" s="68">
        <f t="shared" si="3"/>
        <v>339</v>
      </c>
      <c r="T10" s="69">
        <f t="shared" si="3"/>
        <v>300</v>
      </c>
      <c r="U10" s="69">
        <f t="shared" si="3"/>
        <v>50</v>
      </c>
      <c r="V10" s="69">
        <f t="shared" si="3"/>
        <v>0</v>
      </c>
      <c r="W10" s="68">
        <f t="shared" si="3"/>
        <v>0</v>
      </c>
      <c r="X10" s="70">
        <f t="shared" si="3"/>
        <v>955</v>
      </c>
      <c r="Y10" s="70">
        <f t="shared" si="3"/>
        <v>245</v>
      </c>
      <c r="Z10" s="71">
        <f t="shared" si="3"/>
        <v>-55</v>
      </c>
    </row>
    <row r="11" spans="1:28">
      <c r="A11" s="18"/>
      <c r="B11" s="161"/>
      <c r="C11" s="165"/>
      <c r="D11" s="165"/>
      <c r="E11" s="165"/>
      <c r="F11" s="133">
        <v>48</v>
      </c>
      <c r="G11" s="116" t="s">
        <v>16</v>
      </c>
      <c r="H11" s="130">
        <v>1.5</v>
      </c>
      <c r="I11" s="38" t="s">
        <v>10</v>
      </c>
      <c r="J11" s="53">
        <v>100</v>
      </c>
      <c r="K11" s="54">
        <v>75</v>
      </c>
      <c r="L11" s="55"/>
      <c r="M11" s="56"/>
      <c r="N11" s="57"/>
      <c r="O11" s="57"/>
      <c r="P11" s="57"/>
      <c r="Q11" s="57"/>
      <c r="R11" s="58">
        <v>16</v>
      </c>
      <c r="S11" s="58">
        <v>35</v>
      </c>
      <c r="T11" s="58">
        <v>20</v>
      </c>
      <c r="U11" s="58"/>
      <c r="V11" s="58"/>
      <c r="W11" s="59"/>
      <c r="X11" s="60">
        <f t="shared" ref="X11:X14" si="4">SUM(L11:W11)</f>
        <v>71</v>
      </c>
      <c r="Y11" s="60">
        <f t="shared" ref="Y11:Y14" si="5">J11-X11</f>
        <v>29</v>
      </c>
      <c r="Z11" s="61">
        <f t="shared" ref="Z11:Z14" si="6">K11-X11</f>
        <v>4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>
        <v>100</v>
      </c>
      <c r="K12" s="63">
        <v>75</v>
      </c>
      <c r="L12" s="64"/>
      <c r="M12" s="65"/>
      <c r="N12" s="65"/>
      <c r="O12" s="65"/>
      <c r="P12" s="65"/>
      <c r="Q12" s="65"/>
      <c r="R12" s="65">
        <v>7</v>
      </c>
      <c r="S12" s="65">
        <v>18</v>
      </c>
      <c r="T12" s="65">
        <v>20</v>
      </c>
      <c r="U12" s="65"/>
      <c r="V12" s="65"/>
      <c r="W12" s="64"/>
      <c r="X12" s="66">
        <f t="shared" si="4"/>
        <v>45</v>
      </c>
      <c r="Y12" s="66">
        <f t="shared" si="5"/>
        <v>55</v>
      </c>
      <c r="Z12" s="67">
        <f t="shared" si="6"/>
        <v>30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>
        <v>25</v>
      </c>
      <c r="K13" s="63">
        <v>25</v>
      </c>
      <c r="L13" s="64"/>
      <c r="M13" s="65"/>
      <c r="N13" s="65"/>
      <c r="O13" s="65"/>
      <c r="P13" s="65"/>
      <c r="Q13" s="65"/>
      <c r="R13" s="65">
        <v>8</v>
      </c>
      <c r="S13" s="65">
        <v>23</v>
      </c>
      <c r="T13" s="65">
        <v>10</v>
      </c>
      <c r="U13" s="65"/>
      <c r="V13" s="65"/>
      <c r="W13" s="64"/>
      <c r="X13" s="66">
        <f t="shared" si="4"/>
        <v>41</v>
      </c>
      <c r="Y13" s="66">
        <f t="shared" si="5"/>
        <v>-16</v>
      </c>
      <c r="Z13" s="67">
        <f t="shared" si="6"/>
        <v>-16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>
        <v>25</v>
      </c>
      <c r="K14" s="63">
        <v>25</v>
      </c>
      <c r="L14" s="64"/>
      <c r="M14" s="65"/>
      <c r="N14" s="65"/>
      <c r="O14" s="65"/>
      <c r="P14" s="65"/>
      <c r="Q14" s="65"/>
      <c r="R14" s="65"/>
      <c r="S14" s="65">
        <v>12</v>
      </c>
      <c r="T14" s="65">
        <v>10</v>
      </c>
      <c r="U14" s="65">
        <v>20</v>
      </c>
      <c r="V14" s="65"/>
      <c r="W14" s="64"/>
      <c r="X14" s="66">
        <f t="shared" si="4"/>
        <v>42</v>
      </c>
      <c r="Y14" s="66">
        <f t="shared" si="5"/>
        <v>-17</v>
      </c>
      <c r="Z14" s="67">
        <f t="shared" si="6"/>
        <v>-17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250</v>
      </c>
      <c r="K15" s="50">
        <f t="shared" si="7"/>
        <v>200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31</v>
      </c>
      <c r="S15" s="68">
        <f t="shared" si="7"/>
        <v>88</v>
      </c>
      <c r="T15" s="69">
        <f t="shared" si="7"/>
        <v>60</v>
      </c>
      <c r="U15" s="69">
        <f t="shared" si="7"/>
        <v>20</v>
      </c>
      <c r="V15" s="69">
        <f t="shared" si="7"/>
        <v>0</v>
      </c>
      <c r="W15" s="68">
        <f t="shared" si="7"/>
        <v>0</v>
      </c>
      <c r="X15" s="70">
        <f t="shared" si="7"/>
        <v>199</v>
      </c>
      <c r="Y15" s="70">
        <f t="shared" si="7"/>
        <v>51</v>
      </c>
      <c r="Z15" s="71">
        <f t="shared" si="7"/>
        <v>1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>
        <v>5</v>
      </c>
      <c r="S23" s="65">
        <v>4</v>
      </c>
      <c r="T23" s="65"/>
      <c r="U23" s="65"/>
      <c r="V23" s="65"/>
      <c r="W23" s="64"/>
      <c r="X23" s="66">
        <f t="shared" si="12"/>
        <v>9</v>
      </c>
      <c r="Y23" s="66">
        <f t="shared" si="13"/>
        <v>-9</v>
      </c>
      <c r="Z23" s="67">
        <f t="shared" si="14"/>
        <v>-9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5</v>
      </c>
      <c r="S25" s="68">
        <f t="shared" si="15"/>
        <v>4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9</v>
      </c>
      <c r="Y25" s="70">
        <f t="shared" si="15"/>
        <v>-9</v>
      </c>
      <c r="Z25" s="71">
        <f t="shared" si="15"/>
        <v>-9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>
        <v>12</v>
      </c>
      <c r="S28" s="65">
        <v>14</v>
      </c>
      <c r="T28" s="65"/>
      <c r="U28" s="65"/>
      <c r="V28" s="65"/>
      <c r="W28" s="64"/>
      <c r="X28" s="66">
        <f t="shared" si="16"/>
        <v>26</v>
      </c>
      <c r="Y28" s="66">
        <f t="shared" si="17"/>
        <v>-26</v>
      </c>
      <c r="Z28" s="67">
        <f t="shared" si="18"/>
        <v>-26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12</v>
      </c>
      <c r="S30" s="68">
        <f t="shared" si="19"/>
        <v>14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26</v>
      </c>
      <c r="Y30" s="70">
        <f t="shared" si="19"/>
        <v>-26</v>
      </c>
      <c r="Z30" s="71">
        <f t="shared" si="19"/>
        <v>-26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500</v>
      </c>
      <c r="K31" s="54">
        <f t="shared" si="20"/>
        <v>375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101</v>
      </c>
      <c r="S31" s="58">
        <f t="shared" si="20"/>
        <v>164</v>
      </c>
      <c r="T31" s="58">
        <f t="shared" si="20"/>
        <v>120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385</v>
      </c>
      <c r="Y31" s="60">
        <f t="shared" ref="Y31:Y34" si="22">J31-X31</f>
        <v>115</v>
      </c>
      <c r="Z31" s="61">
        <f t="shared" ref="Z31:Z34" si="23">K31-X31</f>
        <v>-10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500</v>
      </c>
      <c r="K32" s="63">
        <f t="shared" si="20"/>
        <v>375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135</v>
      </c>
      <c r="S32" s="65">
        <f t="shared" si="20"/>
        <v>121</v>
      </c>
      <c r="T32" s="65">
        <f t="shared" si="20"/>
        <v>120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376</v>
      </c>
      <c r="Y32" s="66">
        <f t="shared" si="22"/>
        <v>124</v>
      </c>
      <c r="Z32" s="67">
        <f t="shared" si="23"/>
        <v>-1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225</v>
      </c>
      <c r="K33" s="63">
        <f t="shared" si="20"/>
        <v>175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78</v>
      </c>
      <c r="S33" s="65">
        <f t="shared" si="20"/>
        <v>66</v>
      </c>
      <c r="T33" s="65">
        <f t="shared" si="20"/>
        <v>60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204</v>
      </c>
      <c r="Y33" s="66">
        <f t="shared" si="22"/>
        <v>21</v>
      </c>
      <c r="Z33" s="67">
        <f t="shared" si="23"/>
        <v>-29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225</v>
      </c>
      <c r="K34" s="63">
        <f t="shared" si="20"/>
        <v>175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94</v>
      </c>
      <c r="T34" s="65">
        <f t="shared" si="20"/>
        <v>60</v>
      </c>
      <c r="U34" s="65">
        <f t="shared" si="20"/>
        <v>70</v>
      </c>
      <c r="V34" s="65">
        <f t="shared" si="20"/>
        <v>0</v>
      </c>
      <c r="W34" s="64">
        <f t="shared" si="20"/>
        <v>0</v>
      </c>
      <c r="X34" s="66">
        <f t="shared" si="21"/>
        <v>224</v>
      </c>
      <c r="Y34" s="66">
        <f t="shared" si="22"/>
        <v>1</v>
      </c>
      <c r="Z34" s="67">
        <f t="shared" si="23"/>
        <v>-49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1450</v>
      </c>
      <c r="K35" s="50">
        <f t="shared" si="24"/>
        <v>1100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314</v>
      </c>
      <c r="S35" s="68">
        <f t="shared" si="24"/>
        <v>445</v>
      </c>
      <c r="T35" s="69">
        <f t="shared" si="24"/>
        <v>360</v>
      </c>
      <c r="U35" s="69">
        <f t="shared" si="24"/>
        <v>70</v>
      </c>
      <c r="V35" s="69">
        <f t="shared" si="24"/>
        <v>0</v>
      </c>
      <c r="W35" s="68">
        <f t="shared" si="24"/>
        <v>0</v>
      </c>
      <c r="X35" s="70">
        <f t="shared" si="24"/>
        <v>1189</v>
      </c>
      <c r="Y35" s="70">
        <f t="shared" si="24"/>
        <v>261</v>
      </c>
      <c r="Z35" s="71">
        <f t="shared" si="24"/>
        <v>-89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zoomScale="75" zoomScaleNormal="75" zoomScaleSheetLayoutView="75" workbookViewId="0">
      <pane xSplit="8" ySplit="5" topLeftCell="I6" activePane="bottomRight" state="frozen"/>
      <selection activeCell="D6" sqref="D6:D35"/>
      <selection pane="topRight" activeCell="D6" sqref="D6:D35"/>
      <selection pane="bottomLeft" activeCell="D6" sqref="D6:D35"/>
      <selection pane="bottomRight" activeCell="E6" sqref="E6:E35"/>
    </sheetView>
    <sheetView workbookViewId="1"/>
  </sheetViews>
  <sheetFormatPr defaultColWidth="7.109375" defaultRowHeight="13.2"/>
  <cols>
    <col min="1" max="1" width="3.88671875" style="1" customWidth="1"/>
    <col min="2" max="4" width="7" style="1" customWidth="1"/>
    <col min="5" max="5" width="7.109375" style="1" customWidth="1"/>
    <col min="6" max="6" width="7.33203125" style="13" customWidth="1"/>
    <col min="7" max="7" width="8.88671875" style="13" bestFit="1" customWidth="1"/>
    <col min="8" max="8" width="8.33203125" style="11" customWidth="1"/>
    <col min="9" max="10" width="7.109375" style="11" customWidth="1"/>
    <col min="11" max="22" width="7.109375" style="1" customWidth="1"/>
    <col min="23" max="25" width="8.21875" style="1" customWidth="1"/>
    <col min="26" max="26" width="8" style="25" bestFit="1" customWidth="1"/>
    <col min="27" max="27" width="7.109375" style="1"/>
    <col min="28" max="28" width="8" style="1" bestFit="1" customWidth="1"/>
    <col min="29" max="16384" width="7.109375" style="1"/>
  </cols>
  <sheetData>
    <row r="1" spans="1:28" ht="19.2">
      <c r="C1" s="17"/>
      <c r="AB1" s="1" t="str">
        <f ca="1">RIGHT(CELL("filename",A1),LEN(CELL("filename",A1))-FIND("]",CELL("filename",A1)))</f>
        <v>供給04</v>
      </c>
    </row>
    <row r="2" spans="1:28" s="2" customFormat="1" ht="15.75" customHeight="1">
      <c r="B2" s="8"/>
      <c r="C2" s="8"/>
      <c r="D2" s="4"/>
      <c r="E2" s="4"/>
      <c r="F2" s="14"/>
      <c r="G2" s="14"/>
      <c r="H2" s="12"/>
      <c r="I2" s="78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"/>
      <c r="X2" s="16"/>
      <c r="Y2" s="16"/>
      <c r="Z2" s="9"/>
    </row>
    <row r="3" spans="1:28" s="2" customFormat="1" ht="15.75" customHeight="1">
      <c r="B3" s="8">
        <f>需給総括!B3</f>
        <v>2019</v>
      </c>
      <c r="C3" s="98" t="s">
        <v>37</v>
      </c>
      <c r="D3" s="99">
        <f>需給総括!D3</f>
        <v>12</v>
      </c>
      <c r="E3" s="100" t="s">
        <v>38</v>
      </c>
      <c r="F3" s="14"/>
      <c r="G3" s="14"/>
      <c r="H3" s="12"/>
      <c r="I3" s="78"/>
      <c r="J3" s="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9"/>
    </row>
    <row r="4" spans="1:28" ht="13.8" customHeight="1">
      <c r="B4" s="142" t="s">
        <v>79</v>
      </c>
      <c r="C4" s="181" t="s">
        <v>81</v>
      </c>
      <c r="D4" s="145" t="s">
        <v>0</v>
      </c>
      <c r="E4" s="156" t="s">
        <v>39</v>
      </c>
      <c r="F4" s="157" t="s">
        <v>6</v>
      </c>
      <c r="G4" s="114" t="s">
        <v>1</v>
      </c>
      <c r="H4" s="158" t="s">
        <v>5</v>
      </c>
      <c r="I4" s="136" t="s">
        <v>14</v>
      </c>
      <c r="J4" s="138" t="s">
        <v>35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39"/>
    </row>
    <row r="5" spans="1:28">
      <c r="B5" s="143"/>
      <c r="C5" s="143"/>
      <c r="D5" s="146"/>
      <c r="E5" s="146"/>
      <c r="F5" s="143"/>
      <c r="G5" s="115"/>
      <c r="H5" s="159"/>
      <c r="I5" s="137"/>
      <c r="J5" s="41" t="s">
        <v>48</v>
      </c>
      <c r="K5" s="42" t="s">
        <v>20</v>
      </c>
      <c r="L5" s="48" t="s">
        <v>22</v>
      </c>
      <c r="M5" s="46" t="s">
        <v>23</v>
      </c>
      <c r="N5" s="46" t="s">
        <v>24</v>
      </c>
      <c r="O5" s="46" t="s">
        <v>25</v>
      </c>
      <c r="P5" s="46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6" t="s">
        <v>31</v>
      </c>
      <c r="V5" s="46" t="s">
        <v>32</v>
      </c>
      <c r="W5" s="47" t="s">
        <v>33</v>
      </c>
      <c r="X5" s="51" t="s">
        <v>3</v>
      </c>
      <c r="Y5" s="86" t="s">
        <v>47</v>
      </c>
      <c r="Z5" s="52" t="s">
        <v>34</v>
      </c>
    </row>
    <row r="6" spans="1:28" ht="13.2" customHeight="1">
      <c r="A6" s="18"/>
      <c r="B6" s="163">
        <v>4</v>
      </c>
      <c r="C6" s="164" t="str">
        <f>VLOOKUP(B6,供給者番号,2)</f>
        <v>Ｄ林業</v>
      </c>
      <c r="D6" s="164" t="s">
        <v>91</v>
      </c>
      <c r="E6" s="164" t="s">
        <v>40</v>
      </c>
      <c r="F6" s="133">
        <v>50</v>
      </c>
      <c r="G6" s="116" t="s">
        <v>15</v>
      </c>
      <c r="H6" s="130">
        <v>3</v>
      </c>
      <c r="I6" s="38" t="s">
        <v>10</v>
      </c>
      <c r="J6" s="53">
        <v>400</v>
      </c>
      <c r="K6" s="54">
        <v>300</v>
      </c>
      <c r="L6" s="55"/>
      <c r="M6" s="56"/>
      <c r="N6" s="57"/>
      <c r="O6" s="57"/>
      <c r="P6" s="57"/>
      <c r="Q6" s="57"/>
      <c r="R6" s="58">
        <v>85</v>
      </c>
      <c r="S6" s="58">
        <v>129</v>
      </c>
      <c r="T6" s="58">
        <v>100</v>
      </c>
      <c r="U6" s="58"/>
      <c r="V6" s="58"/>
      <c r="W6" s="59"/>
      <c r="X6" s="60">
        <f t="shared" ref="X6:X9" si="0">SUM(L6:W6)</f>
        <v>314</v>
      </c>
      <c r="Y6" s="60">
        <f t="shared" ref="Y6:Y9" si="1">J6-X6</f>
        <v>86</v>
      </c>
      <c r="Z6" s="61">
        <f t="shared" ref="Z6:Z9" si="2">K6-X6</f>
        <v>-14</v>
      </c>
    </row>
    <row r="7" spans="1:28">
      <c r="A7" s="18"/>
      <c r="B7" s="161"/>
      <c r="C7" s="165"/>
      <c r="D7" s="165"/>
      <c r="E7" s="165"/>
      <c r="F7" s="134"/>
      <c r="G7" s="117"/>
      <c r="H7" s="131"/>
      <c r="I7" s="39" t="s">
        <v>11</v>
      </c>
      <c r="J7" s="62">
        <v>400</v>
      </c>
      <c r="K7" s="63">
        <v>300</v>
      </c>
      <c r="L7" s="64"/>
      <c r="M7" s="65"/>
      <c r="N7" s="65"/>
      <c r="O7" s="65"/>
      <c r="P7" s="65"/>
      <c r="Q7" s="65"/>
      <c r="R7" s="65">
        <v>128</v>
      </c>
      <c r="S7" s="65">
        <v>103</v>
      </c>
      <c r="T7" s="65">
        <v>100</v>
      </c>
      <c r="U7" s="65"/>
      <c r="V7" s="65"/>
      <c r="W7" s="64"/>
      <c r="X7" s="66">
        <f t="shared" si="0"/>
        <v>331</v>
      </c>
      <c r="Y7" s="66">
        <f t="shared" si="1"/>
        <v>69</v>
      </c>
      <c r="Z7" s="67">
        <f t="shared" si="2"/>
        <v>-31</v>
      </c>
    </row>
    <row r="8" spans="1:28">
      <c r="A8" s="18"/>
      <c r="B8" s="161"/>
      <c r="C8" s="165"/>
      <c r="D8" s="165"/>
      <c r="E8" s="165"/>
      <c r="F8" s="134"/>
      <c r="G8" s="117"/>
      <c r="H8" s="131"/>
      <c r="I8" s="39" t="s">
        <v>12</v>
      </c>
      <c r="J8" s="62">
        <v>200</v>
      </c>
      <c r="K8" s="63">
        <v>150</v>
      </c>
      <c r="L8" s="64"/>
      <c r="M8" s="65"/>
      <c r="N8" s="65"/>
      <c r="O8" s="65"/>
      <c r="P8" s="65"/>
      <c r="Q8" s="65"/>
      <c r="R8" s="65">
        <v>53</v>
      </c>
      <c r="S8" s="65">
        <v>25</v>
      </c>
      <c r="T8" s="65">
        <v>50</v>
      </c>
      <c r="U8" s="65"/>
      <c r="V8" s="65"/>
      <c r="W8" s="64"/>
      <c r="X8" s="66">
        <f t="shared" si="0"/>
        <v>128</v>
      </c>
      <c r="Y8" s="66">
        <f t="shared" si="1"/>
        <v>72</v>
      </c>
      <c r="Z8" s="67">
        <f t="shared" si="2"/>
        <v>22</v>
      </c>
    </row>
    <row r="9" spans="1:28">
      <c r="A9" s="18"/>
      <c r="B9" s="161"/>
      <c r="C9" s="165"/>
      <c r="D9" s="165"/>
      <c r="E9" s="165"/>
      <c r="F9" s="134"/>
      <c r="G9" s="117"/>
      <c r="H9" s="131"/>
      <c r="I9" s="39" t="s">
        <v>13</v>
      </c>
      <c r="J9" s="62">
        <v>200</v>
      </c>
      <c r="K9" s="63">
        <v>150</v>
      </c>
      <c r="L9" s="64"/>
      <c r="M9" s="65"/>
      <c r="N9" s="65"/>
      <c r="O9" s="65"/>
      <c r="P9" s="65"/>
      <c r="Q9" s="65"/>
      <c r="R9" s="65"/>
      <c r="S9" s="65">
        <v>82</v>
      </c>
      <c r="T9" s="65">
        <v>50</v>
      </c>
      <c r="U9" s="65">
        <v>50</v>
      </c>
      <c r="V9" s="65"/>
      <c r="W9" s="64"/>
      <c r="X9" s="66">
        <f t="shared" si="0"/>
        <v>182</v>
      </c>
      <c r="Y9" s="66">
        <f t="shared" si="1"/>
        <v>18</v>
      </c>
      <c r="Z9" s="67">
        <f t="shared" si="2"/>
        <v>-32</v>
      </c>
    </row>
    <row r="10" spans="1:28">
      <c r="A10" s="18"/>
      <c r="B10" s="161"/>
      <c r="C10" s="165"/>
      <c r="D10" s="165"/>
      <c r="E10" s="165"/>
      <c r="F10" s="135"/>
      <c r="G10" s="118"/>
      <c r="H10" s="132"/>
      <c r="I10" s="40" t="s">
        <v>2</v>
      </c>
      <c r="J10" s="49">
        <f t="shared" ref="J10:Z10" si="3">SUM(J6:J9)</f>
        <v>1200</v>
      </c>
      <c r="K10" s="50">
        <f t="shared" si="3"/>
        <v>900</v>
      </c>
      <c r="L10" s="68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266</v>
      </c>
      <c r="S10" s="68">
        <f t="shared" si="3"/>
        <v>339</v>
      </c>
      <c r="T10" s="69">
        <f t="shared" si="3"/>
        <v>300</v>
      </c>
      <c r="U10" s="69">
        <f t="shared" si="3"/>
        <v>50</v>
      </c>
      <c r="V10" s="69">
        <f t="shared" si="3"/>
        <v>0</v>
      </c>
      <c r="W10" s="68">
        <f t="shared" si="3"/>
        <v>0</v>
      </c>
      <c r="X10" s="70">
        <f t="shared" si="3"/>
        <v>955</v>
      </c>
      <c r="Y10" s="70">
        <f t="shared" si="3"/>
        <v>245</v>
      </c>
      <c r="Z10" s="71">
        <f t="shared" si="3"/>
        <v>-55</v>
      </c>
    </row>
    <row r="11" spans="1:28">
      <c r="A11" s="18"/>
      <c r="B11" s="161"/>
      <c r="C11" s="165"/>
      <c r="D11" s="165"/>
      <c r="E11" s="165"/>
      <c r="F11" s="133">
        <v>48</v>
      </c>
      <c r="G11" s="116" t="s">
        <v>16</v>
      </c>
      <c r="H11" s="130">
        <v>1.5</v>
      </c>
      <c r="I11" s="38" t="s">
        <v>10</v>
      </c>
      <c r="J11" s="53">
        <v>100</v>
      </c>
      <c r="K11" s="54">
        <v>75</v>
      </c>
      <c r="L11" s="55"/>
      <c r="M11" s="56"/>
      <c r="N11" s="57"/>
      <c r="O11" s="57"/>
      <c r="P11" s="57"/>
      <c r="Q11" s="57"/>
      <c r="R11" s="58">
        <v>16</v>
      </c>
      <c r="S11" s="58">
        <v>35</v>
      </c>
      <c r="T11" s="58">
        <v>20</v>
      </c>
      <c r="U11" s="58"/>
      <c r="V11" s="58"/>
      <c r="W11" s="59"/>
      <c r="X11" s="60">
        <f t="shared" ref="X11:X14" si="4">SUM(L11:W11)</f>
        <v>71</v>
      </c>
      <c r="Y11" s="60">
        <f t="shared" ref="Y11:Y14" si="5">J11-X11</f>
        <v>29</v>
      </c>
      <c r="Z11" s="61">
        <f t="shared" ref="Z11:Z14" si="6">K11-X11</f>
        <v>4</v>
      </c>
    </row>
    <row r="12" spans="1:28">
      <c r="A12" s="18"/>
      <c r="B12" s="161"/>
      <c r="C12" s="165"/>
      <c r="D12" s="165"/>
      <c r="E12" s="165"/>
      <c r="F12" s="134"/>
      <c r="G12" s="117"/>
      <c r="H12" s="131"/>
      <c r="I12" s="39" t="s">
        <v>11</v>
      </c>
      <c r="J12" s="62">
        <v>100</v>
      </c>
      <c r="K12" s="63">
        <v>75</v>
      </c>
      <c r="L12" s="64"/>
      <c r="M12" s="65"/>
      <c r="N12" s="65"/>
      <c r="O12" s="65"/>
      <c r="P12" s="65"/>
      <c r="Q12" s="65"/>
      <c r="R12" s="65">
        <v>7</v>
      </c>
      <c r="S12" s="65">
        <v>18</v>
      </c>
      <c r="T12" s="65">
        <v>20</v>
      </c>
      <c r="U12" s="65"/>
      <c r="V12" s="65"/>
      <c r="W12" s="64"/>
      <c r="X12" s="66">
        <f t="shared" si="4"/>
        <v>45</v>
      </c>
      <c r="Y12" s="66">
        <f t="shared" si="5"/>
        <v>55</v>
      </c>
      <c r="Z12" s="67">
        <f t="shared" si="6"/>
        <v>30</v>
      </c>
    </row>
    <row r="13" spans="1:28">
      <c r="A13" s="18"/>
      <c r="B13" s="161"/>
      <c r="C13" s="165"/>
      <c r="D13" s="165"/>
      <c r="E13" s="165"/>
      <c r="F13" s="134"/>
      <c r="G13" s="117"/>
      <c r="H13" s="131"/>
      <c r="I13" s="39" t="s">
        <v>12</v>
      </c>
      <c r="J13" s="62">
        <v>25</v>
      </c>
      <c r="K13" s="63">
        <v>25</v>
      </c>
      <c r="L13" s="64"/>
      <c r="M13" s="65"/>
      <c r="N13" s="65"/>
      <c r="O13" s="65"/>
      <c r="P13" s="65"/>
      <c r="Q13" s="65"/>
      <c r="R13" s="65">
        <v>8</v>
      </c>
      <c r="S13" s="65">
        <v>23</v>
      </c>
      <c r="T13" s="65">
        <v>10</v>
      </c>
      <c r="U13" s="65"/>
      <c r="V13" s="65"/>
      <c r="W13" s="64"/>
      <c r="X13" s="66">
        <f t="shared" si="4"/>
        <v>41</v>
      </c>
      <c r="Y13" s="66">
        <f t="shared" si="5"/>
        <v>-16</v>
      </c>
      <c r="Z13" s="67">
        <f t="shared" si="6"/>
        <v>-16</v>
      </c>
    </row>
    <row r="14" spans="1:28">
      <c r="A14" s="18"/>
      <c r="B14" s="161"/>
      <c r="C14" s="165"/>
      <c r="D14" s="165"/>
      <c r="E14" s="165"/>
      <c r="F14" s="134"/>
      <c r="G14" s="117"/>
      <c r="H14" s="131"/>
      <c r="I14" s="39" t="s">
        <v>13</v>
      </c>
      <c r="J14" s="62">
        <v>25</v>
      </c>
      <c r="K14" s="63">
        <v>25</v>
      </c>
      <c r="L14" s="64"/>
      <c r="M14" s="65"/>
      <c r="N14" s="65"/>
      <c r="O14" s="65"/>
      <c r="P14" s="65"/>
      <c r="Q14" s="65"/>
      <c r="R14" s="65"/>
      <c r="S14" s="65">
        <v>12</v>
      </c>
      <c r="T14" s="65">
        <v>10</v>
      </c>
      <c r="U14" s="65">
        <v>20</v>
      </c>
      <c r="V14" s="65"/>
      <c r="W14" s="64"/>
      <c r="X14" s="66">
        <f t="shared" si="4"/>
        <v>42</v>
      </c>
      <c r="Y14" s="66">
        <f t="shared" si="5"/>
        <v>-17</v>
      </c>
      <c r="Z14" s="67">
        <f t="shared" si="6"/>
        <v>-17</v>
      </c>
    </row>
    <row r="15" spans="1:28">
      <c r="A15" s="18"/>
      <c r="B15" s="161"/>
      <c r="C15" s="165"/>
      <c r="D15" s="165"/>
      <c r="E15" s="165"/>
      <c r="F15" s="135"/>
      <c r="G15" s="118"/>
      <c r="H15" s="132"/>
      <c r="I15" s="40" t="s">
        <v>2</v>
      </c>
      <c r="J15" s="49">
        <f t="shared" ref="J15:Z15" si="7">SUM(J11:J14)</f>
        <v>250</v>
      </c>
      <c r="K15" s="50">
        <f t="shared" si="7"/>
        <v>200</v>
      </c>
      <c r="L15" s="68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9">
        <f t="shared" si="7"/>
        <v>0</v>
      </c>
      <c r="R15" s="69">
        <f t="shared" si="7"/>
        <v>31</v>
      </c>
      <c r="S15" s="68">
        <f t="shared" si="7"/>
        <v>88</v>
      </c>
      <c r="T15" s="69">
        <f t="shared" si="7"/>
        <v>60</v>
      </c>
      <c r="U15" s="69">
        <f t="shared" si="7"/>
        <v>20</v>
      </c>
      <c r="V15" s="69">
        <f t="shared" si="7"/>
        <v>0</v>
      </c>
      <c r="W15" s="68">
        <f t="shared" si="7"/>
        <v>0</v>
      </c>
      <c r="X15" s="70">
        <f t="shared" si="7"/>
        <v>199</v>
      </c>
      <c r="Y15" s="70">
        <f t="shared" si="7"/>
        <v>51</v>
      </c>
      <c r="Z15" s="71">
        <f t="shared" si="7"/>
        <v>1</v>
      </c>
    </row>
    <row r="16" spans="1:28">
      <c r="A16" s="18"/>
      <c r="B16" s="161"/>
      <c r="C16" s="165"/>
      <c r="D16" s="165"/>
      <c r="E16" s="165"/>
      <c r="F16" s="133"/>
      <c r="G16" s="116" t="s">
        <v>17</v>
      </c>
      <c r="H16" s="130"/>
      <c r="I16" s="38" t="s">
        <v>10</v>
      </c>
      <c r="J16" s="53"/>
      <c r="K16" s="54"/>
      <c r="L16" s="55"/>
      <c r="M16" s="56"/>
      <c r="N16" s="57"/>
      <c r="O16" s="57"/>
      <c r="P16" s="57"/>
      <c r="Q16" s="57"/>
      <c r="R16" s="58"/>
      <c r="S16" s="58"/>
      <c r="T16" s="58"/>
      <c r="U16" s="58"/>
      <c r="V16" s="58"/>
      <c r="W16" s="59"/>
      <c r="X16" s="60">
        <f t="shared" ref="X16:X19" si="8">SUM(L16:W16)</f>
        <v>0</v>
      </c>
      <c r="Y16" s="60">
        <f t="shared" ref="Y16:Y19" si="9">J16-X16</f>
        <v>0</v>
      </c>
      <c r="Z16" s="61">
        <f t="shared" ref="Z16:Z19" si="10">K16-X16</f>
        <v>0</v>
      </c>
    </row>
    <row r="17" spans="1:26">
      <c r="A17" s="18"/>
      <c r="B17" s="161"/>
      <c r="C17" s="165"/>
      <c r="D17" s="165"/>
      <c r="E17" s="165"/>
      <c r="F17" s="134"/>
      <c r="G17" s="117"/>
      <c r="H17" s="131"/>
      <c r="I17" s="39" t="s">
        <v>11</v>
      </c>
      <c r="J17" s="62"/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4"/>
      <c r="X17" s="66">
        <f t="shared" si="8"/>
        <v>0</v>
      </c>
      <c r="Y17" s="66">
        <f t="shared" si="9"/>
        <v>0</v>
      </c>
      <c r="Z17" s="67">
        <f t="shared" si="10"/>
        <v>0</v>
      </c>
    </row>
    <row r="18" spans="1:26">
      <c r="A18" s="18"/>
      <c r="B18" s="161"/>
      <c r="C18" s="165"/>
      <c r="D18" s="165"/>
      <c r="E18" s="165"/>
      <c r="F18" s="134"/>
      <c r="G18" s="117"/>
      <c r="H18" s="131"/>
      <c r="I18" s="39" t="s">
        <v>12</v>
      </c>
      <c r="J18" s="62"/>
      <c r="K18" s="63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4"/>
      <c r="X18" s="66">
        <f t="shared" si="8"/>
        <v>0</v>
      </c>
      <c r="Y18" s="66">
        <f t="shared" si="9"/>
        <v>0</v>
      </c>
      <c r="Z18" s="67">
        <f t="shared" si="10"/>
        <v>0</v>
      </c>
    </row>
    <row r="19" spans="1:26">
      <c r="A19" s="18"/>
      <c r="B19" s="161"/>
      <c r="C19" s="165"/>
      <c r="D19" s="165"/>
      <c r="E19" s="165"/>
      <c r="F19" s="134"/>
      <c r="G19" s="117"/>
      <c r="H19" s="131"/>
      <c r="I19" s="39" t="s">
        <v>13</v>
      </c>
      <c r="J19" s="62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4"/>
      <c r="X19" s="66">
        <f t="shared" si="8"/>
        <v>0</v>
      </c>
      <c r="Y19" s="66">
        <f t="shared" si="9"/>
        <v>0</v>
      </c>
      <c r="Z19" s="67">
        <f t="shared" si="10"/>
        <v>0</v>
      </c>
    </row>
    <row r="20" spans="1:26">
      <c r="A20" s="18"/>
      <c r="B20" s="161"/>
      <c r="C20" s="165"/>
      <c r="D20" s="165"/>
      <c r="E20" s="165"/>
      <c r="F20" s="135"/>
      <c r="G20" s="118"/>
      <c r="H20" s="132"/>
      <c r="I20" s="40" t="s">
        <v>2</v>
      </c>
      <c r="J20" s="49">
        <f t="shared" ref="J20:Z20" si="11">SUM(J16:J19)</f>
        <v>0</v>
      </c>
      <c r="K20" s="50">
        <f t="shared" si="11"/>
        <v>0</v>
      </c>
      <c r="L20" s="68">
        <f t="shared" si="11"/>
        <v>0</v>
      </c>
      <c r="M20" s="69">
        <f t="shared" si="11"/>
        <v>0</v>
      </c>
      <c r="N20" s="69">
        <f t="shared" si="11"/>
        <v>0</v>
      </c>
      <c r="O20" s="69">
        <f t="shared" si="11"/>
        <v>0</v>
      </c>
      <c r="P20" s="69">
        <f t="shared" si="11"/>
        <v>0</v>
      </c>
      <c r="Q20" s="69">
        <f t="shared" si="11"/>
        <v>0</v>
      </c>
      <c r="R20" s="69">
        <f t="shared" si="11"/>
        <v>0</v>
      </c>
      <c r="S20" s="68">
        <f t="shared" si="11"/>
        <v>0</v>
      </c>
      <c r="T20" s="69">
        <f t="shared" si="11"/>
        <v>0</v>
      </c>
      <c r="U20" s="69">
        <f t="shared" si="11"/>
        <v>0</v>
      </c>
      <c r="V20" s="69">
        <f t="shared" si="11"/>
        <v>0</v>
      </c>
      <c r="W20" s="68">
        <f t="shared" si="11"/>
        <v>0</v>
      </c>
      <c r="X20" s="70">
        <f t="shared" si="11"/>
        <v>0</v>
      </c>
      <c r="Y20" s="70">
        <f t="shared" si="11"/>
        <v>0</v>
      </c>
      <c r="Z20" s="71">
        <f t="shared" si="11"/>
        <v>0</v>
      </c>
    </row>
    <row r="21" spans="1:26">
      <c r="A21" s="18"/>
      <c r="B21" s="161"/>
      <c r="C21" s="165"/>
      <c r="D21" s="165"/>
      <c r="E21" s="165"/>
      <c r="F21" s="133"/>
      <c r="G21" s="119" t="s">
        <v>18</v>
      </c>
      <c r="H21" s="130"/>
      <c r="I21" s="38" t="s">
        <v>10</v>
      </c>
      <c r="J21" s="53"/>
      <c r="K21" s="54"/>
      <c r="L21" s="55"/>
      <c r="M21" s="56"/>
      <c r="N21" s="57"/>
      <c r="O21" s="57"/>
      <c r="P21" s="57"/>
      <c r="Q21" s="57"/>
      <c r="R21" s="58"/>
      <c r="S21" s="58"/>
      <c r="T21" s="58"/>
      <c r="U21" s="58"/>
      <c r="V21" s="58"/>
      <c r="W21" s="59"/>
      <c r="X21" s="60">
        <f t="shared" ref="X21:X24" si="12">SUM(L21:W21)</f>
        <v>0</v>
      </c>
      <c r="Y21" s="60">
        <f t="shared" ref="Y21:Y24" si="13">J21-X21</f>
        <v>0</v>
      </c>
      <c r="Z21" s="61">
        <f t="shared" ref="Z21:Z24" si="14">K21-X21</f>
        <v>0</v>
      </c>
    </row>
    <row r="22" spans="1:26">
      <c r="A22" s="18"/>
      <c r="B22" s="161"/>
      <c r="C22" s="165"/>
      <c r="D22" s="165"/>
      <c r="E22" s="165"/>
      <c r="F22" s="134"/>
      <c r="G22" s="117"/>
      <c r="H22" s="131"/>
      <c r="I22" s="39" t="s">
        <v>11</v>
      </c>
      <c r="J22" s="62"/>
      <c r="K22" s="63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4"/>
      <c r="X22" s="66">
        <f t="shared" si="12"/>
        <v>0</v>
      </c>
      <c r="Y22" s="66">
        <f t="shared" si="13"/>
        <v>0</v>
      </c>
      <c r="Z22" s="67">
        <f t="shared" si="14"/>
        <v>0</v>
      </c>
    </row>
    <row r="23" spans="1:26">
      <c r="A23" s="18"/>
      <c r="B23" s="161"/>
      <c r="C23" s="165"/>
      <c r="D23" s="165"/>
      <c r="E23" s="165"/>
      <c r="F23" s="134"/>
      <c r="G23" s="117"/>
      <c r="H23" s="131"/>
      <c r="I23" s="39" t="s">
        <v>12</v>
      </c>
      <c r="J23" s="62"/>
      <c r="K23" s="63"/>
      <c r="L23" s="64"/>
      <c r="M23" s="65"/>
      <c r="N23" s="65"/>
      <c r="O23" s="65"/>
      <c r="P23" s="65"/>
      <c r="Q23" s="65"/>
      <c r="R23" s="65">
        <v>5</v>
      </c>
      <c r="S23" s="65">
        <v>4</v>
      </c>
      <c r="T23" s="65"/>
      <c r="U23" s="65"/>
      <c r="V23" s="65"/>
      <c r="W23" s="64"/>
      <c r="X23" s="66">
        <f t="shared" si="12"/>
        <v>9</v>
      </c>
      <c r="Y23" s="66">
        <f t="shared" si="13"/>
        <v>-9</v>
      </c>
      <c r="Z23" s="67">
        <f t="shared" si="14"/>
        <v>-9</v>
      </c>
    </row>
    <row r="24" spans="1:26">
      <c r="A24" s="18"/>
      <c r="B24" s="161"/>
      <c r="C24" s="165"/>
      <c r="D24" s="165"/>
      <c r="E24" s="165"/>
      <c r="F24" s="134"/>
      <c r="G24" s="117"/>
      <c r="H24" s="131"/>
      <c r="I24" s="39" t="s">
        <v>13</v>
      </c>
      <c r="J24" s="62"/>
      <c r="K24" s="63"/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4"/>
      <c r="X24" s="66">
        <f t="shared" si="12"/>
        <v>0</v>
      </c>
      <c r="Y24" s="66">
        <f t="shared" si="13"/>
        <v>0</v>
      </c>
      <c r="Z24" s="67">
        <f t="shared" si="14"/>
        <v>0</v>
      </c>
    </row>
    <row r="25" spans="1:26">
      <c r="A25" s="18"/>
      <c r="B25" s="161"/>
      <c r="C25" s="165"/>
      <c r="D25" s="165"/>
      <c r="E25" s="165"/>
      <c r="F25" s="135"/>
      <c r="G25" s="118"/>
      <c r="H25" s="132"/>
      <c r="I25" s="40" t="s">
        <v>2</v>
      </c>
      <c r="J25" s="49">
        <f t="shared" ref="J25:Z25" si="15">SUM(J21:J24)</f>
        <v>0</v>
      </c>
      <c r="K25" s="50">
        <f t="shared" si="15"/>
        <v>0</v>
      </c>
      <c r="L25" s="68">
        <f t="shared" si="15"/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  <c r="P25" s="69">
        <f t="shared" si="15"/>
        <v>0</v>
      </c>
      <c r="Q25" s="69">
        <f t="shared" si="15"/>
        <v>0</v>
      </c>
      <c r="R25" s="69">
        <f t="shared" si="15"/>
        <v>5</v>
      </c>
      <c r="S25" s="68">
        <f t="shared" si="15"/>
        <v>4</v>
      </c>
      <c r="T25" s="69">
        <f t="shared" si="15"/>
        <v>0</v>
      </c>
      <c r="U25" s="69">
        <f t="shared" si="15"/>
        <v>0</v>
      </c>
      <c r="V25" s="69">
        <f t="shared" si="15"/>
        <v>0</v>
      </c>
      <c r="W25" s="68">
        <f t="shared" si="15"/>
        <v>0</v>
      </c>
      <c r="X25" s="70">
        <f t="shared" si="15"/>
        <v>9</v>
      </c>
      <c r="Y25" s="70">
        <f t="shared" si="15"/>
        <v>-9</v>
      </c>
      <c r="Z25" s="71">
        <f t="shared" si="15"/>
        <v>-9</v>
      </c>
    </row>
    <row r="26" spans="1:26">
      <c r="A26" s="18"/>
      <c r="B26" s="161"/>
      <c r="C26" s="165"/>
      <c r="D26" s="165"/>
      <c r="E26" s="165"/>
      <c r="F26" s="133"/>
      <c r="G26" s="116" t="s">
        <v>19</v>
      </c>
      <c r="H26" s="130"/>
      <c r="I26" s="38" t="s">
        <v>10</v>
      </c>
      <c r="J26" s="53"/>
      <c r="K26" s="54"/>
      <c r="L26" s="55"/>
      <c r="M26" s="56"/>
      <c r="N26" s="57"/>
      <c r="O26" s="57"/>
      <c r="P26" s="57"/>
      <c r="Q26" s="57"/>
      <c r="R26" s="58"/>
      <c r="S26" s="58"/>
      <c r="T26" s="58"/>
      <c r="U26" s="58"/>
      <c r="V26" s="58"/>
      <c r="W26" s="59"/>
      <c r="X26" s="60">
        <f t="shared" ref="X26:X29" si="16">SUM(L26:W26)</f>
        <v>0</v>
      </c>
      <c r="Y26" s="60">
        <f t="shared" ref="Y26:Y29" si="17">J26-X26</f>
        <v>0</v>
      </c>
      <c r="Z26" s="61">
        <f t="shared" ref="Z26:Z29" si="18">K26-X26</f>
        <v>0</v>
      </c>
    </row>
    <row r="27" spans="1:26">
      <c r="A27" s="18"/>
      <c r="B27" s="161"/>
      <c r="C27" s="165"/>
      <c r="D27" s="165"/>
      <c r="E27" s="165"/>
      <c r="F27" s="134"/>
      <c r="G27" s="117"/>
      <c r="H27" s="131"/>
      <c r="I27" s="39" t="s">
        <v>11</v>
      </c>
      <c r="J27" s="62"/>
      <c r="K27" s="63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4"/>
      <c r="X27" s="66">
        <f t="shared" si="16"/>
        <v>0</v>
      </c>
      <c r="Y27" s="66">
        <f t="shared" si="17"/>
        <v>0</v>
      </c>
      <c r="Z27" s="67">
        <f t="shared" si="18"/>
        <v>0</v>
      </c>
    </row>
    <row r="28" spans="1:26">
      <c r="A28" s="18"/>
      <c r="B28" s="161"/>
      <c r="C28" s="165"/>
      <c r="D28" s="165"/>
      <c r="E28" s="165"/>
      <c r="F28" s="134"/>
      <c r="G28" s="117"/>
      <c r="H28" s="131"/>
      <c r="I28" s="39" t="s">
        <v>12</v>
      </c>
      <c r="J28" s="62"/>
      <c r="K28" s="63"/>
      <c r="L28" s="64"/>
      <c r="M28" s="65"/>
      <c r="N28" s="65"/>
      <c r="O28" s="65"/>
      <c r="P28" s="65"/>
      <c r="Q28" s="65"/>
      <c r="R28" s="65">
        <v>12</v>
      </c>
      <c r="S28" s="65">
        <v>14</v>
      </c>
      <c r="T28" s="65"/>
      <c r="U28" s="65"/>
      <c r="V28" s="65"/>
      <c r="W28" s="64"/>
      <c r="X28" s="66">
        <f t="shared" si="16"/>
        <v>26</v>
      </c>
      <c r="Y28" s="66">
        <f t="shared" si="17"/>
        <v>-26</v>
      </c>
      <c r="Z28" s="67">
        <f t="shared" si="18"/>
        <v>-26</v>
      </c>
    </row>
    <row r="29" spans="1:26">
      <c r="A29" s="18"/>
      <c r="B29" s="161"/>
      <c r="C29" s="165"/>
      <c r="D29" s="165"/>
      <c r="E29" s="165"/>
      <c r="F29" s="134"/>
      <c r="G29" s="117"/>
      <c r="H29" s="131"/>
      <c r="I29" s="39" t="s">
        <v>13</v>
      </c>
      <c r="J29" s="62"/>
      <c r="K29" s="63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/>
      <c r="X29" s="66">
        <f t="shared" si="16"/>
        <v>0</v>
      </c>
      <c r="Y29" s="66">
        <f t="shared" si="17"/>
        <v>0</v>
      </c>
      <c r="Z29" s="67">
        <f t="shared" si="18"/>
        <v>0</v>
      </c>
    </row>
    <row r="30" spans="1:26">
      <c r="A30" s="18"/>
      <c r="B30" s="161"/>
      <c r="C30" s="165"/>
      <c r="D30" s="165"/>
      <c r="E30" s="165"/>
      <c r="F30" s="135"/>
      <c r="G30" s="118"/>
      <c r="H30" s="132"/>
      <c r="I30" s="40" t="s">
        <v>2</v>
      </c>
      <c r="J30" s="49">
        <f t="shared" ref="J30:Z30" si="19">SUM(J26:J29)</f>
        <v>0</v>
      </c>
      <c r="K30" s="50">
        <f t="shared" si="19"/>
        <v>0</v>
      </c>
      <c r="L30" s="68">
        <f t="shared" si="19"/>
        <v>0</v>
      </c>
      <c r="M30" s="69">
        <f t="shared" si="19"/>
        <v>0</v>
      </c>
      <c r="N30" s="69">
        <f t="shared" si="19"/>
        <v>0</v>
      </c>
      <c r="O30" s="69">
        <f t="shared" si="19"/>
        <v>0</v>
      </c>
      <c r="P30" s="69">
        <f t="shared" si="19"/>
        <v>0</v>
      </c>
      <c r="Q30" s="69">
        <f t="shared" si="19"/>
        <v>0</v>
      </c>
      <c r="R30" s="69">
        <f t="shared" si="19"/>
        <v>12</v>
      </c>
      <c r="S30" s="68">
        <f t="shared" si="19"/>
        <v>14</v>
      </c>
      <c r="T30" s="69">
        <f t="shared" si="19"/>
        <v>0</v>
      </c>
      <c r="U30" s="69">
        <f t="shared" si="19"/>
        <v>0</v>
      </c>
      <c r="V30" s="69">
        <f t="shared" si="19"/>
        <v>0</v>
      </c>
      <c r="W30" s="68">
        <f t="shared" si="19"/>
        <v>0</v>
      </c>
      <c r="X30" s="70">
        <f t="shared" si="19"/>
        <v>26</v>
      </c>
      <c r="Y30" s="70">
        <f t="shared" si="19"/>
        <v>-26</v>
      </c>
      <c r="Z30" s="71">
        <f t="shared" si="19"/>
        <v>-26</v>
      </c>
    </row>
    <row r="31" spans="1:26">
      <c r="A31" s="18"/>
      <c r="B31" s="161"/>
      <c r="C31" s="165"/>
      <c r="D31" s="165"/>
      <c r="E31" s="165"/>
      <c r="F31" s="133"/>
      <c r="G31" s="116" t="s">
        <v>3</v>
      </c>
      <c r="H31" s="130"/>
      <c r="I31" s="38" t="s">
        <v>10</v>
      </c>
      <c r="J31" s="53">
        <f t="shared" ref="J31:W34" si="20">J6+J11+J16+J21+J26</f>
        <v>500</v>
      </c>
      <c r="K31" s="54">
        <f t="shared" si="20"/>
        <v>375</v>
      </c>
      <c r="L31" s="55">
        <f t="shared" si="20"/>
        <v>0</v>
      </c>
      <c r="M31" s="56">
        <f t="shared" si="20"/>
        <v>0</v>
      </c>
      <c r="N31" s="57">
        <f t="shared" si="20"/>
        <v>0</v>
      </c>
      <c r="O31" s="57">
        <f t="shared" si="20"/>
        <v>0</v>
      </c>
      <c r="P31" s="57">
        <f t="shared" si="20"/>
        <v>0</v>
      </c>
      <c r="Q31" s="57">
        <f t="shared" si="20"/>
        <v>0</v>
      </c>
      <c r="R31" s="58">
        <f t="shared" si="20"/>
        <v>101</v>
      </c>
      <c r="S31" s="58">
        <f t="shared" si="20"/>
        <v>164</v>
      </c>
      <c r="T31" s="58">
        <f t="shared" si="20"/>
        <v>120</v>
      </c>
      <c r="U31" s="58">
        <f t="shared" si="20"/>
        <v>0</v>
      </c>
      <c r="V31" s="58">
        <f t="shared" si="20"/>
        <v>0</v>
      </c>
      <c r="W31" s="59">
        <f t="shared" si="20"/>
        <v>0</v>
      </c>
      <c r="X31" s="60">
        <f t="shared" ref="X31:X34" si="21">SUM(L31:W31)</f>
        <v>385</v>
      </c>
      <c r="Y31" s="60">
        <f t="shared" ref="Y31:Y34" si="22">J31-X31</f>
        <v>115</v>
      </c>
      <c r="Z31" s="61">
        <f t="shared" ref="Z31:Z34" si="23">K31-X31</f>
        <v>-10</v>
      </c>
    </row>
    <row r="32" spans="1:26">
      <c r="A32" s="18"/>
      <c r="B32" s="161"/>
      <c r="C32" s="165"/>
      <c r="D32" s="165"/>
      <c r="E32" s="165"/>
      <c r="F32" s="134"/>
      <c r="G32" s="117"/>
      <c r="H32" s="131"/>
      <c r="I32" s="39" t="s">
        <v>11</v>
      </c>
      <c r="J32" s="62">
        <f t="shared" si="20"/>
        <v>500</v>
      </c>
      <c r="K32" s="63">
        <f t="shared" si="20"/>
        <v>375</v>
      </c>
      <c r="L32" s="64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135</v>
      </c>
      <c r="S32" s="65">
        <f t="shared" si="20"/>
        <v>121</v>
      </c>
      <c r="T32" s="65">
        <f t="shared" si="20"/>
        <v>120</v>
      </c>
      <c r="U32" s="65">
        <f t="shared" si="20"/>
        <v>0</v>
      </c>
      <c r="V32" s="65">
        <f t="shared" si="20"/>
        <v>0</v>
      </c>
      <c r="W32" s="64">
        <f t="shared" si="20"/>
        <v>0</v>
      </c>
      <c r="X32" s="66">
        <f t="shared" si="21"/>
        <v>376</v>
      </c>
      <c r="Y32" s="66">
        <f t="shared" si="22"/>
        <v>124</v>
      </c>
      <c r="Z32" s="67">
        <f t="shared" si="23"/>
        <v>-1</v>
      </c>
    </row>
    <row r="33" spans="1:26">
      <c r="A33" s="18"/>
      <c r="B33" s="161"/>
      <c r="C33" s="165"/>
      <c r="D33" s="165"/>
      <c r="E33" s="165"/>
      <c r="F33" s="134"/>
      <c r="G33" s="117"/>
      <c r="H33" s="131"/>
      <c r="I33" s="39" t="s">
        <v>12</v>
      </c>
      <c r="J33" s="62">
        <f t="shared" si="20"/>
        <v>225</v>
      </c>
      <c r="K33" s="63">
        <f t="shared" si="20"/>
        <v>175</v>
      </c>
      <c r="L33" s="64">
        <f t="shared" si="20"/>
        <v>0</v>
      </c>
      <c r="M33" s="65">
        <f t="shared" si="20"/>
        <v>0</v>
      </c>
      <c r="N33" s="65">
        <f t="shared" si="20"/>
        <v>0</v>
      </c>
      <c r="O33" s="65">
        <f t="shared" si="20"/>
        <v>0</v>
      </c>
      <c r="P33" s="65">
        <f t="shared" si="20"/>
        <v>0</v>
      </c>
      <c r="Q33" s="65">
        <f t="shared" si="20"/>
        <v>0</v>
      </c>
      <c r="R33" s="65">
        <f t="shared" si="20"/>
        <v>78</v>
      </c>
      <c r="S33" s="65">
        <f t="shared" si="20"/>
        <v>66</v>
      </c>
      <c r="T33" s="65">
        <f t="shared" si="20"/>
        <v>60</v>
      </c>
      <c r="U33" s="65">
        <f t="shared" si="20"/>
        <v>0</v>
      </c>
      <c r="V33" s="65">
        <f t="shared" si="20"/>
        <v>0</v>
      </c>
      <c r="W33" s="64">
        <f t="shared" si="20"/>
        <v>0</v>
      </c>
      <c r="X33" s="66">
        <f t="shared" si="21"/>
        <v>204</v>
      </c>
      <c r="Y33" s="66">
        <f t="shared" si="22"/>
        <v>21</v>
      </c>
      <c r="Z33" s="67">
        <f t="shared" si="23"/>
        <v>-29</v>
      </c>
    </row>
    <row r="34" spans="1:26">
      <c r="A34" s="18"/>
      <c r="B34" s="161"/>
      <c r="C34" s="165"/>
      <c r="D34" s="165"/>
      <c r="E34" s="165"/>
      <c r="F34" s="134"/>
      <c r="G34" s="117"/>
      <c r="H34" s="131"/>
      <c r="I34" s="39" t="s">
        <v>13</v>
      </c>
      <c r="J34" s="62">
        <f t="shared" si="20"/>
        <v>225</v>
      </c>
      <c r="K34" s="63">
        <f t="shared" si="20"/>
        <v>175</v>
      </c>
      <c r="L34" s="64">
        <f t="shared" si="20"/>
        <v>0</v>
      </c>
      <c r="M34" s="65">
        <f t="shared" si="20"/>
        <v>0</v>
      </c>
      <c r="N34" s="65">
        <f t="shared" si="20"/>
        <v>0</v>
      </c>
      <c r="O34" s="65">
        <f t="shared" si="20"/>
        <v>0</v>
      </c>
      <c r="P34" s="65">
        <f t="shared" si="20"/>
        <v>0</v>
      </c>
      <c r="Q34" s="65">
        <f t="shared" si="20"/>
        <v>0</v>
      </c>
      <c r="R34" s="65">
        <f t="shared" si="20"/>
        <v>0</v>
      </c>
      <c r="S34" s="65">
        <f t="shared" si="20"/>
        <v>94</v>
      </c>
      <c r="T34" s="65">
        <f t="shared" si="20"/>
        <v>60</v>
      </c>
      <c r="U34" s="65">
        <f t="shared" si="20"/>
        <v>70</v>
      </c>
      <c r="V34" s="65">
        <f t="shared" si="20"/>
        <v>0</v>
      </c>
      <c r="W34" s="64">
        <f t="shared" si="20"/>
        <v>0</v>
      </c>
      <c r="X34" s="66">
        <f t="shared" si="21"/>
        <v>224</v>
      </c>
      <c r="Y34" s="66">
        <f t="shared" si="22"/>
        <v>1</v>
      </c>
      <c r="Z34" s="67">
        <f t="shared" si="23"/>
        <v>-49</v>
      </c>
    </row>
    <row r="35" spans="1:26">
      <c r="A35" s="18"/>
      <c r="B35" s="162"/>
      <c r="C35" s="166"/>
      <c r="D35" s="166"/>
      <c r="E35" s="166"/>
      <c r="F35" s="135"/>
      <c r="G35" s="118"/>
      <c r="H35" s="132"/>
      <c r="I35" s="40" t="s">
        <v>2</v>
      </c>
      <c r="J35" s="49">
        <f t="shared" ref="J35:Z35" si="24">SUM(J31:J34)</f>
        <v>1450</v>
      </c>
      <c r="K35" s="50">
        <f t="shared" si="24"/>
        <v>1100</v>
      </c>
      <c r="L35" s="68">
        <f t="shared" si="24"/>
        <v>0</v>
      </c>
      <c r="M35" s="69">
        <f t="shared" si="24"/>
        <v>0</v>
      </c>
      <c r="N35" s="69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314</v>
      </c>
      <c r="S35" s="68">
        <f t="shared" si="24"/>
        <v>445</v>
      </c>
      <c r="T35" s="69">
        <f t="shared" si="24"/>
        <v>360</v>
      </c>
      <c r="U35" s="69">
        <f t="shared" si="24"/>
        <v>70</v>
      </c>
      <c r="V35" s="69">
        <f t="shared" si="24"/>
        <v>0</v>
      </c>
      <c r="W35" s="68">
        <f t="shared" si="24"/>
        <v>0</v>
      </c>
      <c r="X35" s="70">
        <f t="shared" si="24"/>
        <v>1189</v>
      </c>
      <c r="Y35" s="70">
        <f t="shared" si="24"/>
        <v>261</v>
      </c>
      <c r="Z35" s="71">
        <f t="shared" si="24"/>
        <v>-89</v>
      </c>
    </row>
  </sheetData>
  <mergeCells count="31">
    <mergeCell ref="F31:F35"/>
    <mergeCell ref="G31:G35"/>
    <mergeCell ref="H31:H35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H4:H5"/>
    <mergeCell ref="I4:I5"/>
    <mergeCell ref="J4:Z4"/>
    <mergeCell ref="B6:B35"/>
    <mergeCell ref="C6:C35"/>
    <mergeCell ref="D6:D35"/>
    <mergeCell ref="E6:E35"/>
    <mergeCell ref="F6:F10"/>
    <mergeCell ref="G6:G10"/>
    <mergeCell ref="H6:H10"/>
    <mergeCell ref="B4:B5"/>
    <mergeCell ref="C4:C5"/>
    <mergeCell ref="D4:D5"/>
    <mergeCell ref="E4:E5"/>
    <mergeCell ref="F4:F5"/>
    <mergeCell ref="G4:G5"/>
  </mergeCells>
  <phoneticPr fontId="2"/>
  <dataValidations count="2">
    <dataValidation type="list" allowBlank="1" showInputMessage="1" showErrorMessage="1" sqref="D6:D35">
      <formula1>伐採種</formula1>
    </dataValidation>
    <dataValidation type="list" allowBlank="1" showInputMessage="1" showErrorMessage="1" sqref="E6:E35">
      <formula1>状況</formula1>
    </dataValidation>
  </dataValidations>
  <pageMargins left="0.25" right="0.25" top="0.75" bottom="0.75" header="0.3" footer="0.3"/>
  <pageSetup paperSize="8" orientation="landscape" r:id="rId1"/>
  <headerFooter alignWithMargins="0"/>
  <colBreaks count="1" manualBreakCount="1">
    <brk id="1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32</vt:i4>
      </vt:variant>
    </vt:vector>
  </HeadingPairs>
  <TitlesOfParts>
    <vt:vector size="57" baseType="lpstr">
      <vt:lpstr>使い方</vt:lpstr>
      <vt:lpstr>需給総括</vt:lpstr>
      <vt:lpstr>供給集計</vt:lpstr>
      <vt:lpstr>需要集計</vt:lpstr>
      <vt:lpstr>リスト</vt:lpstr>
      <vt:lpstr>供給01</vt:lpstr>
      <vt:lpstr>供給02</vt:lpstr>
      <vt:lpstr>供給03</vt:lpstr>
      <vt:lpstr>供給04</vt:lpstr>
      <vt:lpstr>供給05</vt:lpstr>
      <vt:lpstr>供給06</vt:lpstr>
      <vt:lpstr>供給07</vt:lpstr>
      <vt:lpstr>供給08</vt:lpstr>
      <vt:lpstr>供給09</vt:lpstr>
      <vt:lpstr>供給10</vt:lpstr>
      <vt:lpstr>需要01</vt:lpstr>
      <vt:lpstr>需要02</vt:lpstr>
      <vt:lpstr>需要03</vt:lpstr>
      <vt:lpstr>需要04</vt:lpstr>
      <vt:lpstr>需要05</vt:lpstr>
      <vt:lpstr>需要06</vt:lpstr>
      <vt:lpstr>需要07</vt:lpstr>
      <vt:lpstr>需要08</vt:lpstr>
      <vt:lpstr>需要09</vt:lpstr>
      <vt:lpstr>需要10</vt:lpstr>
      <vt:lpstr>供給01!Print_Area</vt:lpstr>
      <vt:lpstr>供給02!Print_Area</vt:lpstr>
      <vt:lpstr>供給03!Print_Area</vt:lpstr>
      <vt:lpstr>供給04!Print_Area</vt:lpstr>
      <vt:lpstr>供給05!Print_Area</vt:lpstr>
      <vt:lpstr>供給06!Print_Area</vt:lpstr>
      <vt:lpstr>供給07!Print_Area</vt:lpstr>
      <vt:lpstr>供給08!Print_Area</vt:lpstr>
      <vt:lpstr>供給09!Print_Area</vt:lpstr>
      <vt:lpstr>供給10!Print_Area</vt:lpstr>
      <vt:lpstr>供給集計!Print_Area</vt:lpstr>
      <vt:lpstr>需給総括!Print_Area</vt:lpstr>
      <vt:lpstr>需要01!Print_Area</vt:lpstr>
      <vt:lpstr>需要02!Print_Area</vt:lpstr>
      <vt:lpstr>需要03!Print_Area</vt:lpstr>
      <vt:lpstr>需要04!Print_Area</vt:lpstr>
      <vt:lpstr>需要05!Print_Area</vt:lpstr>
      <vt:lpstr>需要06!Print_Area</vt:lpstr>
      <vt:lpstr>需要07!Print_Area</vt:lpstr>
      <vt:lpstr>需要08!Print_Area</vt:lpstr>
      <vt:lpstr>需要09!Print_Area</vt:lpstr>
      <vt:lpstr>需要10!Print_Area</vt:lpstr>
      <vt:lpstr>需要集計!Print_Area</vt:lpstr>
      <vt:lpstr>供給集計!Print_Titles</vt:lpstr>
      <vt:lpstr>需給総括!Print_Titles</vt:lpstr>
      <vt:lpstr>需要集計!Print_Titles</vt:lpstr>
      <vt:lpstr>供給者番号</vt:lpstr>
      <vt:lpstr>区分</vt:lpstr>
      <vt:lpstr>作業班番号</vt:lpstr>
      <vt:lpstr>需要者番号</vt:lpstr>
      <vt:lpstr>状況</vt:lpstr>
      <vt:lpstr>伐採種</vt:lpstr>
    </vt:vector>
  </TitlesOfParts>
  <Company>住友林業株式会社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sfc</cp:lastModifiedBy>
  <cp:lastPrinted>2019-12-23T22:32:38Z</cp:lastPrinted>
  <dcterms:created xsi:type="dcterms:W3CDTF">2010-06-17T01:51:38Z</dcterms:created>
  <dcterms:modified xsi:type="dcterms:W3CDTF">2020-01-14T22:00:23Z</dcterms:modified>
</cp:coreProperties>
</file>